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er\DATA\MRPL\2025-26\PRICE LIST\9-DEC\"/>
    </mc:Choice>
  </mc:AlternateContent>
  <bookViews>
    <workbookView xWindow="0" yWindow="0" windowWidth="24000" windowHeight="9030" tabRatio="555" activeTab="5"/>
  </bookViews>
  <sheets>
    <sheet name="MAHARASHTRA" sheetId="2" r:id="rId1"/>
    <sheet name="DAMAN SILVASSA" sheetId="1" r:id="rId2"/>
    <sheet name="NILKAMAL" sheetId="6" r:id="rId3"/>
    <sheet name="SURAT" sheetId="7" r:id="rId4"/>
    <sheet name="WIMPLAST " sheetId="5" r:id="rId5"/>
    <sheet name="HAMILTON" sheetId="4" r:id="rId6"/>
  </sheets>
  <definedNames>
    <definedName name="_xlnm._FilterDatabase" localSheetId="1" hidden="1">'DAMAN SILVASSA'!$A$7:$J$91</definedName>
    <definedName name="_xlnm._FilterDatabase" localSheetId="5" hidden="1">HAMILTON!$A$7:$J$91</definedName>
    <definedName name="_xlnm._FilterDatabase" localSheetId="0" hidden="1">MAHARASHTRA!$A$7:$J$187</definedName>
    <definedName name="_xlnm._FilterDatabase" localSheetId="2" hidden="1">NILKAMAL!$A$7:$J$121</definedName>
    <definedName name="_xlnm._FilterDatabase" localSheetId="3" hidden="1">SURAT!$B$7:$B$40</definedName>
    <definedName name="_xlnm._FilterDatabase" localSheetId="4" hidden="1">'WIMPLAST '!$A$7:$J$109</definedName>
    <definedName name="_xlnm.Print_Area" localSheetId="1">'DAMAN SILVASSA'!$A$1:$J$91</definedName>
    <definedName name="_xlnm.Print_Area" localSheetId="5">HAMILTON!$A$1:$J$91</definedName>
    <definedName name="_xlnm.Print_Area" localSheetId="0">MAHARASHTRA!$A$1:$J$203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6" i="4" l="1"/>
  <c r="J26" i="4" s="1"/>
  <c r="H26" i="4"/>
  <c r="H25" i="4"/>
  <c r="I25" i="4" s="1"/>
  <c r="I24" i="4"/>
  <c r="H24" i="4"/>
  <c r="J24" i="4" s="1"/>
  <c r="H23" i="4"/>
  <c r="I23" i="4" s="1"/>
  <c r="J23" i="4" s="1"/>
  <c r="I22" i="4"/>
  <c r="J22" i="4" s="1"/>
  <c r="H22" i="4"/>
  <c r="H21" i="4"/>
  <c r="I21" i="4" s="1"/>
  <c r="I20" i="4"/>
  <c r="H20" i="4"/>
  <c r="J20" i="4" s="1"/>
  <c r="H19" i="4"/>
  <c r="I19" i="4" s="1"/>
  <c r="J19" i="4" s="1"/>
  <c r="I18" i="4"/>
  <c r="J18" i="4" s="1"/>
  <c r="H18" i="4"/>
  <c r="H17" i="4"/>
  <c r="I17" i="4" s="1"/>
  <c r="I16" i="4"/>
  <c r="H16" i="4"/>
  <c r="J16" i="4" s="1"/>
  <c r="H15" i="4"/>
  <c r="I15" i="4" s="1"/>
  <c r="J15" i="4" s="1"/>
  <c r="I14" i="4"/>
  <c r="J14" i="4" s="1"/>
  <c r="H14" i="4"/>
  <c r="H13" i="4"/>
  <c r="I13" i="4" s="1"/>
  <c r="I12" i="4"/>
  <c r="H12" i="4"/>
  <c r="J12" i="4" s="1"/>
  <c r="H11" i="4"/>
  <c r="I11" i="4" s="1"/>
  <c r="J11" i="4" s="1"/>
  <c r="I10" i="4"/>
  <c r="J10" i="4" s="1"/>
  <c r="H10" i="4"/>
  <c r="H9" i="4"/>
  <c r="I9" i="4" s="1"/>
  <c r="I8" i="4"/>
  <c r="H8" i="4"/>
  <c r="J8" i="4" s="1"/>
  <c r="H45" i="4"/>
  <c r="H44" i="4"/>
  <c r="I44" i="4" s="1"/>
  <c r="J44" i="4" s="1"/>
  <c r="I43" i="4"/>
  <c r="J43" i="4" s="1"/>
  <c r="H43" i="4"/>
  <c r="H42" i="4"/>
  <c r="H41" i="4"/>
  <c r="H40" i="4"/>
  <c r="I40" i="4" s="1"/>
  <c r="J40" i="4" s="1"/>
  <c r="I39" i="4"/>
  <c r="J39" i="4" s="1"/>
  <c r="H39" i="4"/>
  <c r="H38" i="4"/>
  <c r="I38" i="4" s="1"/>
  <c r="H37" i="4"/>
  <c r="H36" i="4"/>
  <c r="I36" i="4" s="1"/>
  <c r="J36" i="4" s="1"/>
  <c r="I35" i="4"/>
  <c r="J35" i="4" s="1"/>
  <c r="H35" i="4"/>
  <c r="H34" i="4"/>
  <c r="H33" i="4"/>
  <c r="H32" i="4"/>
  <c r="I32" i="4" s="1"/>
  <c r="J32" i="4" s="1"/>
  <c r="I31" i="4"/>
  <c r="J31" i="4" s="1"/>
  <c r="H31" i="4"/>
  <c r="H30" i="4"/>
  <c r="I30" i="4" s="1"/>
  <c r="H29" i="4"/>
  <c r="H28" i="4"/>
  <c r="I28" i="4" s="1"/>
  <c r="J28" i="4" s="1"/>
  <c r="I27" i="4"/>
  <c r="J27" i="4" s="1"/>
  <c r="H27" i="4"/>
  <c r="H64" i="4"/>
  <c r="J63" i="4"/>
  <c r="I63" i="4"/>
  <c r="H63" i="4"/>
  <c r="I62" i="4"/>
  <c r="J62" i="4" s="1"/>
  <c r="H62" i="4"/>
  <c r="H61" i="4"/>
  <c r="H60" i="4"/>
  <c r="J59" i="4"/>
  <c r="I59" i="4"/>
  <c r="H59" i="4"/>
  <c r="I58" i="4"/>
  <c r="J58" i="4" s="1"/>
  <c r="H58" i="4"/>
  <c r="H57" i="4"/>
  <c r="H56" i="4"/>
  <c r="J55" i="4"/>
  <c r="I55" i="4"/>
  <c r="H55" i="4"/>
  <c r="I54" i="4"/>
  <c r="J54" i="4" s="1"/>
  <c r="H54" i="4"/>
  <c r="H53" i="4"/>
  <c r="H52" i="4"/>
  <c r="J51" i="4"/>
  <c r="I51" i="4"/>
  <c r="H51" i="4"/>
  <c r="I50" i="4"/>
  <c r="J50" i="4" s="1"/>
  <c r="H50" i="4"/>
  <c r="H49" i="4"/>
  <c r="H48" i="4"/>
  <c r="J47" i="4"/>
  <c r="I47" i="4"/>
  <c r="H47" i="4"/>
  <c r="I46" i="4"/>
  <c r="J46" i="4" s="1"/>
  <c r="H46" i="4"/>
  <c r="H26" i="5"/>
  <c r="H25" i="5"/>
  <c r="I25" i="5" s="1"/>
  <c r="J25" i="5" s="1"/>
  <c r="I24" i="5"/>
  <c r="J24" i="5" s="1"/>
  <c r="H24" i="5"/>
  <c r="H23" i="5"/>
  <c r="H22" i="5"/>
  <c r="H21" i="5"/>
  <c r="I21" i="5" s="1"/>
  <c r="J21" i="5" s="1"/>
  <c r="I20" i="5"/>
  <c r="J20" i="5" s="1"/>
  <c r="H20" i="5"/>
  <c r="H19" i="5"/>
  <c r="H18" i="5"/>
  <c r="H17" i="5"/>
  <c r="I17" i="5" s="1"/>
  <c r="J17" i="5" s="1"/>
  <c r="I16" i="5"/>
  <c r="J16" i="5" s="1"/>
  <c r="H16" i="5"/>
  <c r="H15" i="5"/>
  <c r="H14" i="5"/>
  <c r="H13" i="5"/>
  <c r="I13" i="5" s="1"/>
  <c r="J13" i="5" s="1"/>
  <c r="I12" i="5"/>
  <c r="J12" i="5" s="1"/>
  <c r="H12" i="5"/>
  <c r="H11" i="5"/>
  <c r="I11" i="5" s="1"/>
  <c r="H10" i="5"/>
  <c r="H9" i="5"/>
  <c r="I9" i="5" s="1"/>
  <c r="J9" i="5" s="1"/>
  <c r="I8" i="5"/>
  <c r="J8" i="5" s="1"/>
  <c r="H8" i="5"/>
  <c r="I45" i="6"/>
  <c r="J45" i="6" s="1"/>
  <c r="H45" i="6"/>
  <c r="H44" i="6"/>
  <c r="I44" i="6" s="1"/>
  <c r="H43" i="6"/>
  <c r="H42" i="6"/>
  <c r="I42" i="6" s="1"/>
  <c r="J42" i="6" s="1"/>
  <c r="I41" i="6"/>
  <c r="J41" i="6" s="1"/>
  <c r="H41" i="6"/>
  <c r="H40" i="6"/>
  <c r="H39" i="6"/>
  <c r="H38" i="6"/>
  <c r="I38" i="6" s="1"/>
  <c r="J38" i="6" s="1"/>
  <c r="I37" i="6"/>
  <c r="J37" i="6" s="1"/>
  <c r="H37" i="6"/>
  <c r="H36" i="6"/>
  <c r="H35" i="6"/>
  <c r="H34" i="6"/>
  <c r="I34" i="6" s="1"/>
  <c r="J34" i="6" s="1"/>
  <c r="I33" i="6"/>
  <c r="J33" i="6" s="1"/>
  <c r="H33" i="6"/>
  <c r="H32" i="6"/>
  <c r="H31" i="6"/>
  <c r="H30" i="6"/>
  <c r="I30" i="6" s="1"/>
  <c r="J30" i="6" s="1"/>
  <c r="I29" i="6"/>
  <c r="J29" i="6" s="1"/>
  <c r="H29" i="6"/>
  <c r="H28" i="6"/>
  <c r="H27" i="6"/>
  <c r="I26" i="6"/>
  <c r="J26" i="6" s="1"/>
  <c r="H26" i="6"/>
  <c r="H25" i="6"/>
  <c r="I25" i="6" s="1"/>
  <c r="I24" i="6"/>
  <c r="H24" i="6"/>
  <c r="J24" i="6" s="1"/>
  <c r="H23" i="6"/>
  <c r="I23" i="6" s="1"/>
  <c r="J23" i="6" s="1"/>
  <c r="I22" i="6"/>
  <c r="J22" i="6" s="1"/>
  <c r="H22" i="6"/>
  <c r="H21" i="6"/>
  <c r="I21" i="6" s="1"/>
  <c r="I20" i="6"/>
  <c r="H20" i="6"/>
  <c r="J20" i="6" s="1"/>
  <c r="H19" i="6"/>
  <c r="I19" i="6" s="1"/>
  <c r="J19" i="6" s="1"/>
  <c r="I18" i="6"/>
  <c r="J18" i="6" s="1"/>
  <c r="H18" i="6"/>
  <c r="H17" i="6"/>
  <c r="I17" i="6" s="1"/>
  <c r="I16" i="6"/>
  <c r="H16" i="6"/>
  <c r="J16" i="6" s="1"/>
  <c r="H15" i="6"/>
  <c r="I15" i="6" s="1"/>
  <c r="J15" i="6" s="1"/>
  <c r="I14" i="6"/>
  <c r="J14" i="6" s="1"/>
  <c r="H14" i="6"/>
  <c r="H13" i="6"/>
  <c r="I13" i="6" s="1"/>
  <c r="I12" i="6"/>
  <c r="H12" i="6"/>
  <c r="J12" i="6" s="1"/>
  <c r="H11" i="6"/>
  <c r="I11" i="6" s="1"/>
  <c r="J11" i="6" s="1"/>
  <c r="I10" i="6"/>
  <c r="J10" i="6" s="1"/>
  <c r="H10" i="6"/>
  <c r="H9" i="6"/>
  <c r="I9" i="6" s="1"/>
  <c r="I8" i="6"/>
  <c r="H8" i="6"/>
  <c r="J8" i="6" s="1"/>
  <c r="I45" i="1"/>
  <c r="J45" i="1" s="1"/>
  <c r="H45" i="1"/>
  <c r="H44" i="1"/>
  <c r="I44" i="1" s="1"/>
  <c r="H43" i="1"/>
  <c r="H42" i="1"/>
  <c r="I42" i="1" s="1"/>
  <c r="J42" i="1" s="1"/>
  <c r="I41" i="1"/>
  <c r="J41" i="1" s="1"/>
  <c r="H41" i="1"/>
  <c r="H40" i="1"/>
  <c r="I40" i="1" s="1"/>
  <c r="H39" i="1"/>
  <c r="H38" i="1"/>
  <c r="I38" i="1" s="1"/>
  <c r="J38" i="1" s="1"/>
  <c r="I37" i="1"/>
  <c r="J37" i="1" s="1"/>
  <c r="H37" i="1"/>
  <c r="H36" i="1"/>
  <c r="H35" i="1"/>
  <c r="J34" i="1"/>
  <c r="H33" i="1"/>
  <c r="H32" i="1"/>
  <c r="I32" i="1" s="1"/>
  <c r="J32" i="1" s="1"/>
  <c r="I31" i="1"/>
  <c r="J31" i="1" s="1"/>
  <c r="H31" i="1"/>
  <c r="H30" i="1"/>
  <c r="H29" i="1"/>
  <c r="H28" i="1"/>
  <c r="I28" i="1" s="1"/>
  <c r="J28" i="1" s="1"/>
  <c r="I27" i="1"/>
  <c r="J27" i="1" s="1"/>
  <c r="H27" i="1"/>
  <c r="J9" i="4" l="1"/>
  <c r="J13" i="4"/>
  <c r="J17" i="4"/>
  <c r="J21" i="4"/>
  <c r="J25" i="4"/>
  <c r="J41" i="4"/>
  <c r="J42" i="4"/>
  <c r="I34" i="4"/>
  <c r="J34" i="4" s="1"/>
  <c r="I42" i="4"/>
  <c r="I29" i="4"/>
  <c r="J29" i="4" s="1"/>
  <c r="J30" i="4"/>
  <c r="I33" i="4"/>
  <c r="J33" i="4" s="1"/>
  <c r="I37" i="4"/>
  <c r="J37" i="4" s="1"/>
  <c r="J38" i="4"/>
  <c r="I41" i="4"/>
  <c r="I45" i="4"/>
  <c r="J45" i="4" s="1"/>
  <c r="J48" i="4"/>
  <c r="J64" i="4"/>
  <c r="J49" i="4"/>
  <c r="J52" i="4"/>
  <c r="J57" i="4"/>
  <c r="I49" i="4"/>
  <c r="I53" i="4"/>
  <c r="J53" i="4" s="1"/>
  <c r="I57" i="4"/>
  <c r="I61" i="4"/>
  <c r="J61" i="4" s="1"/>
  <c r="I48" i="4"/>
  <c r="I52" i="4"/>
  <c r="I56" i="4"/>
  <c r="J56" i="4" s="1"/>
  <c r="I60" i="4"/>
  <c r="J60" i="4" s="1"/>
  <c r="I64" i="4"/>
  <c r="J10" i="5"/>
  <c r="J14" i="5"/>
  <c r="J19" i="5"/>
  <c r="I15" i="5"/>
  <c r="J15" i="5" s="1"/>
  <c r="I19" i="5"/>
  <c r="I23" i="5"/>
  <c r="J23" i="5" s="1"/>
  <c r="I10" i="5"/>
  <c r="J11" i="5"/>
  <c r="I14" i="5"/>
  <c r="I18" i="5"/>
  <c r="J18" i="5" s="1"/>
  <c r="I22" i="5"/>
  <c r="J22" i="5" s="1"/>
  <c r="I26" i="5"/>
  <c r="J26" i="5" s="1"/>
  <c r="J32" i="6"/>
  <c r="J35" i="6"/>
  <c r="J40" i="6"/>
  <c r="J31" i="6"/>
  <c r="I28" i="6"/>
  <c r="J28" i="6" s="1"/>
  <c r="I32" i="6"/>
  <c r="I36" i="6"/>
  <c r="J36" i="6" s="1"/>
  <c r="I40" i="6"/>
  <c r="I27" i="6"/>
  <c r="J27" i="6" s="1"/>
  <c r="I31" i="6"/>
  <c r="I35" i="6"/>
  <c r="I39" i="6"/>
  <c r="J39" i="6" s="1"/>
  <c r="I43" i="6"/>
  <c r="J43" i="6" s="1"/>
  <c r="J44" i="6"/>
  <c r="J9" i="6"/>
  <c r="J13" i="6"/>
  <c r="J17" i="6"/>
  <c r="J21" i="6"/>
  <c r="J25" i="6"/>
  <c r="J35" i="1"/>
  <c r="J30" i="1"/>
  <c r="J33" i="1"/>
  <c r="I30" i="1"/>
  <c r="I36" i="1"/>
  <c r="J36" i="1" s="1"/>
  <c r="I29" i="1"/>
  <c r="J29" i="1" s="1"/>
  <c r="I33" i="1"/>
  <c r="I35" i="1"/>
  <c r="I39" i="1"/>
  <c r="J39" i="1" s="1"/>
  <c r="J40" i="1"/>
  <c r="I43" i="1"/>
  <c r="J43" i="1" s="1"/>
  <c r="J44" i="1"/>
  <c r="H83" i="5"/>
  <c r="I83" i="5" s="1"/>
  <c r="J83" i="5" s="1"/>
  <c r="H82" i="5"/>
  <c r="H81" i="5"/>
  <c r="H80" i="5"/>
  <c r="I80" i="5" s="1"/>
  <c r="J80" i="5" s="1"/>
  <c r="I79" i="5"/>
  <c r="J79" i="5" s="1"/>
  <c r="H79" i="5"/>
  <c r="H78" i="5"/>
  <c r="H77" i="5"/>
  <c r="J76" i="5"/>
  <c r="I76" i="5"/>
  <c r="H76" i="5"/>
  <c r="I75" i="5"/>
  <c r="J75" i="5" s="1"/>
  <c r="H75" i="5"/>
  <c r="H74" i="5"/>
  <c r="H73" i="5"/>
  <c r="J72" i="5"/>
  <c r="I72" i="5"/>
  <c r="H72" i="5"/>
  <c r="I71" i="5"/>
  <c r="J71" i="5" s="1"/>
  <c r="H71" i="5"/>
  <c r="H70" i="5"/>
  <c r="H69" i="5"/>
  <c r="J68" i="5"/>
  <c r="I68" i="5"/>
  <c r="H68" i="5"/>
  <c r="I67" i="5"/>
  <c r="J67" i="5" s="1"/>
  <c r="H67" i="5"/>
  <c r="H66" i="5"/>
  <c r="H65" i="5"/>
  <c r="J65" i="5" l="1"/>
  <c r="J70" i="5"/>
  <c r="J66" i="5"/>
  <c r="J77" i="5"/>
  <c r="I66" i="5"/>
  <c r="I70" i="5"/>
  <c r="I74" i="5"/>
  <c r="J74" i="5" s="1"/>
  <c r="I78" i="5"/>
  <c r="J78" i="5" s="1"/>
  <c r="I82" i="5"/>
  <c r="J82" i="5" s="1"/>
  <c r="I65" i="5"/>
  <c r="I69" i="5"/>
  <c r="J69" i="5" s="1"/>
  <c r="I73" i="5"/>
  <c r="J73" i="5" s="1"/>
  <c r="I77" i="5"/>
  <c r="I81" i="5"/>
  <c r="J81" i="5" s="1"/>
  <c r="J149" i="2" l="1"/>
  <c r="J130" i="2"/>
  <c r="J16" i="2"/>
  <c r="H56" i="5" l="1"/>
  <c r="H37" i="5"/>
  <c r="H113" i="6"/>
  <c r="H94" i="6"/>
  <c r="H75" i="6"/>
  <c r="H56" i="6"/>
  <c r="H46" i="6"/>
  <c r="H47" i="6"/>
  <c r="I56" i="6" l="1"/>
  <c r="J56" i="6" s="1"/>
  <c r="I75" i="6"/>
  <c r="J75" i="6" s="1"/>
  <c r="I47" i="6"/>
  <c r="J47" i="6" s="1"/>
  <c r="I94" i="6"/>
  <c r="J94" i="6" s="1"/>
  <c r="I46" i="6"/>
  <c r="J46" i="6" s="1"/>
  <c r="I37" i="5"/>
  <c r="J37" i="5" s="1"/>
  <c r="I56" i="5"/>
  <c r="J56" i="5" s="1"/>
  <c r="I113" i="6"/>
  <c r="J113" i="6" s="1"/>
  <c r="H18" i="7" l="1"/>
  <c r="H56" i="1"/>
  <c r="H18" i="1"/>
  <c r="I18" i="7" l="1"/>
  <c r="J18" i="7" s="1"/>
  <c r="I56" i="1"/>
  <c r="J56" i="1" s="1"/>
  <c r="I18" i="1"/>
  <c r="J18" i="1" s="1"/>
  <c r="H152" i="2"/>
  <c r="H95" i="2"/>
  <c r="H133" i="2"/>
  <c r="I152" i="2" l="1"/>
  <c r="J152" i="2" s="1"/>
  <c r="I133" i="2"/>
  <c r="J133" i="2" s="1"/>
  <c r="I95" i="2"/>
  <c r="J95" i="2" s="1"/>
  <c r="H114" i="2" l="1"/>
  <c r="H76" i="2"/>
  <c r="H57" i="2"/>
  <c r="H38" i="2"/>
  <c r="H19" i="2"/>
  <c r="I57" i="2" l="1"/>
  <c r="J57" i="2" s="1"/>
  <c r="I114" i="2"/>
  <c r="J114" i="2" s="1"/>
  <c r="I38" i="2"/>
  <c r="J38" i="2" s="1"/>
  <c r="I76" i="2"/>
  <c r="J76" i="2" s="1"/>
  <c r="I19" i="2"/>
  <c r="J19" i="2" s="1"/>
  <c r="H26" i="7"/>
  <c r="H25" i="7"/>
  <c r="H24" i="7"/>
  <c r="H23" i="7"/>
  <c r="H22" i="7"/>
  <c r="H21" i="7"/>
  <c r="H20" i="7"/>
  <c r="H19" i="7"/>
  <c r="H17" i="7"/>
  <c r="H16" i="7"/>
  <c r="H15" i="7"/>
  <c r="H14" i="7"/>
  <c r="H13" i="7"/>
  <c r="H12" i="7"/>
  <c r="H11" i="7"/>
  <c r="H10" i="7"/>
  <c r="H9" i="7"/>
  <c r="H8" i="7"/>
  <c r="I8" i="7" l="1"/>
  <c r="J8" i="7" s="1"/>
  <c r="I9" i="7"/>
  <c r="J9" i="7" s="1"/>
  <c r="I10" i="7"/>
  <c r="J10" i="7" s="1"/>
  <c r="I11" i="7"/>
  <c r="J11" i="7" s="1"/>
  <c r="I12" i="7"/>
  <c r="J12" i="7" s="1"/>
  <c r="I13" i="7"/>
  <c r="J13" i="7" s="1"/>
  <c r="I14" i="7"/>
  <c r="J14" i="7" s="1"/>
  <c r="I15" i="7"/>
  <c r="J15" i="7" s="1"/>
  <c r="I16" i="7"/>
  <c r="J16" i="7" s="1"/>
  <c r="I17" i="7"/>
  <c r="J17" i="7" s="1"/>
  <c r="I19" i="7"/>
  <c r="J19" i="7" s="1"/>
  <c r="I20" i="7"/>
  <c r="J20" i="7" s="1"/>
  <c r="I21" i="7"/>
  <c r="J21" i="7" s="1"/>
  <c r="I22" i="7"/>
  <c r="J22" i="7" s="1"/>
  <c r="I23" i="7"/>
  <c r="J23" i="7" s="1"/>
  <c r="I24" i="7"/>
  <c r="J24" i="7" s="1"/>
  <c r="I25" i="7"/>
  <c r="J25" i="7" s="1"/>
  <c r="I26" i="7"/>
  <c r="J26" i="7" s="1"/>
  <c r="H64" i="5" l="1"/>
  <c r="H63" i="5"/>
  <c r="H62" i="5"/>
  <c r="H61" i="5"/>
  <c r="H53" i="5"/>
  <c r="H45" i="5"/>
  <c r="H44" i="5"/>
  <c r="H43" i="5"/>
  <c r="H42" i="5"/>
  <c r="H34" i="5"/>
  <c r="H121" i="6"/>
  <c r="H120" i="6"/>
  <c r="H119" i="6"/>
  <c r="H118" i="6"/>
  <c r="H117" i="6"/>
  <c r="H116" i="6"/>
  <c r="H115" i="6"/>
  <c r="H114" i="6"/>
  <c r="H112" i="6"/>
  <c r="H111" i="6"/>
  <c r="H110" i="6"/>
  <c r="H109" i="6"/>
  <c r="H108" i="6"/>
  <c r="H107" i="6"/>
  <c r="H106" i="6"/>
  <c r="H105" i="6"/>
  <c r="H104" i="6"/>
  <c r="H103" i="6"/>
  <c r="H102" i="6"/>
  <c r="H101" i="6"/>
  <c r="H100" i="6"/>
  <c r="H99" i="6"/>
  <c r="H98" i="6"/>
  <c r="H97" i="6"/>
  <c r="H96" i="6"/>
  <c r="H95" i="6"/>
  <c r="H93" i="6"/>
  <c r="H92" i="6"/>
  <c r="H91" i="6"/>
  <c r="H90" i="6"/>
  <c r="H89" i="6"/>
  <c r="H88" i="6"/>
  <c r="H87" i="6"/>
  <c r="H86" i="6"/>
  <c r="H85" i="6"/>
  <c r="H84" i="6"/>
  <c r="H83" i="6"/>
  <c r="H82" i="6"/>
  <c r="H81" i="6"/>
  <c r="H80" i="6"/>
  <c r="H79" i="6"/>
  <c r="H78" i="6"/>
  <c r="H77" i="6"/>
  <c r="H76" i="6"/>
  <c r="H74" i="6"/>
  <c r="H73" i="6"/>
  <c r="H72" i="6"/>
  <c r="H71" i="6"/>
  <c r="H70" i="6"/>
  <c r="H69" i="6"/>
  <c r="H68" i="6"/>
  <c r="H67" i="6"/>
  <c r="H66" i="6"/>
  <c r="H65" i="6"/>
  <c r="H64" i="6"/>
  <c r="H63" i="6"/>
  <c r="H62" i="6"/>
  <c r="H61" i="6"/>
  <c r="H60" i="6"/>
  <c r="H59" i="6"/>
  <c r="H58" i="6"/>
  <c r="H57" i="6"/>
  <c r="H55" i="6"/>
  <c r="H54" i="6"/>
  <c r="H53" i="6"/>
  <c r="H52" i="6"/>
  <c r="H51" i="6"/>
  <c r="H50" i="6"/>
  <c r="H49" i="6"/>
  <c r="H48" i="6"/>
  <c r="H15" i="1"/>
  <c r="H64" i="1"/>
  <c r="H63" i="1"/>
  <c r="H62" i="1"/>
  <c r="H61" i="1"/>
  <c r="H53" i="1"/>
  <c r="H26" i="1"/>
  <c r="H25" i="1"/>
  <c r="H24" i="1"/>
  <c r="H23" i="1"/>
  <c r="H111" i="2"/>
  <c r="H92" i="2"/>
  <c r="H73" i="2"/>
  <c r="H54" i="2"/>
  <c r="H35" i="2"/>
  <c r="H27" i="2"/>
  <c r="H26" i="2"/>
  <c r="H25" i="2"/>
  <c r="H24" i="2"/>
  <c r="H46" i="2"/>
  <c r="H45" i="2"/>
  <c r="H44" i="2"/>
  <c r="H43" i="2"/>
  <c r="H65" i="2"/>
  <c r="H64" i="2"/>
  <c r="H63" i="2"/>
  <c r="H62" i="2"/>
  <c r="H84" i="2"/>
  <c r="H83" i="2"/>
  <c r="H82" i="2"/>
  <c r="H81" i="2"/>
  <c r="H103" i="2"/>
  <c r="H102" i="2"/>
  <c r="H101" i="2"/>
  <c r="H100" i="2"/>
  <c r="H122" i="2"/>
  <c r="H121" i="2"/>
  <c r="H120" i="2"/>
  <c r="H119" i="2"/>
  <c r="H141" i="2"/>
  <c r="H140" i="2"/>
  <c r="H139" i="2"/>
  <c r="H138" i="2"/>
  <c r="H160" i="2"/>
  <c r="H159" i="2"/>
  <c r="H158" i="2"/>
  <c r="H157" i="2"/>
  <c r="I107" i="6" l="1"/>
  <c r="J107" i="6" s="1"/>
  <c r="I61" i="5"/>
  <c r="J61" i="5" s="1"/>
  <c r="I34" i="5"/>
  <c r="J34" i="5" s="1"/>
  <c r="I63" i="5"/>
  <c r="J63" i="5" s="1"/>
  <c r="I53" i="5"/>
  <c r="J53" i="5" s="1"/>
  <c r="I15" i="1"/>
  <c r="J15" i="1" s="1"/>
  <c r="I141" i="2"/>
  <c r="J141" i="2" s="1"/>
  <c r="I84" i="2"/>
  <c r="J84" i="2" s="1"/>
  <c r="I138" i="2"/>
  <c r="J138" i="2" s="1"/>
  <c r="I81" i="2"/>
  <c r="J81" i="2" s="1"/>
  <c r="I35" i="2"/>
  <c r="J35" i="2" s="1"/>
  <c r="I111" i="2"/>
  <c r="J111" i="2" s="1"/>
  <c r="I139" i="2"/>
  <c r="J139" i="2" s="1"/>
  <c r="I82" i="2"/>
  <c r="J82" i="2" s="1"/>
  <c r="I54" i="2"/>
  <c r="J54" i="2" s="1"/>
  <c r="I140" i="2"/>
  <c r="J140" i="2" s="1"/>
  <c r="I83" i="2"/>
  <c r="J83" i="2" s="1"/>
  <c r="I62" i="5"/>
  <c r="J62" i="5" s="1"/>
  <c r="I64" i="5"/>
  <c r="J64" i="5" s="1"/>
  <c r="I42" i="5"/>
  <c r="J42" i="5" s="1"/>
  <c r="I43" i="5"/>
  <c r="J43" i="5" s="1"/>
  <c r="I44" i="5"/>
  <c r="J44" i="5" s="1"/>
  <c r="I45" i="5"/>
  <c r="J45" i="5" s="1"/>
  <c r="I50" i="6"/>
  <c r="J50" i="6" s="1"/>
  <c r="I54" i="6"/>
  <c r="J54" i="6" s="1"/>
  <c r="I63" i="6"/>
  <c r="J63" i="6" s="1"/>
  <c r="I71" i="6"/>
  <c r="J71" i="6" s="1"/>
  <c r="I80" i="6"/>
  <c r="J80" i="6" s="1"/>
  <c r="I92" i="6"/>
  <c r="J92" i="6" s="1"/>
  <c r="I101" i="6"/>
  <c r="J101" i="6" s="1"/>
  <c r="I118" i="6"/>
  <c r="J118" i="6" s="1"/>
  <c r="I51" i="6"/>
  <c r="J51" i="6" s="1"/>
  <c r="I55" i="6"/>
  <c r="J55" i="6" s="1"/>
  <c r="I60" i="6"/>
  <c r="J60" i="6" s="1"/>
  <c r="I64" i="6"/>
  <c r="J64" i="6" s="1"/>
  <c r="I68" i="6"/>
  <c r="J68" i="6" s="1"/>
  <c r="I72" i="6"/>
  <c r="J72" i="6" s="1"/>
  <c r="I77" i="6"/>
  <c r="J77" i="6" s="1"/>
  <c r="I81" i="6"/>
  <c r="J81" i="6" s="1"/>
  <c r="I85" i="6"/>
  <c r="J85" i="6" s="1"/>
  <c r="I89" i="6"/>
  <c r="J89" i="6" s="1"/>
  <c r="I93" i="6"/>
  <c r="J93" i="6" s="1"/>
  <c r="I98" i="6"/>
  <c r="J98" i="6" s="1"/>
  <c r="I102" i="6"/>
  <c r="J102" i="6" s="1"/>
  <c r="I106" i="6"/>
  <c r="J106" i="6" s="1"/>
  <c r="I110" i="6"/>
  <c r="J110" i="6" s="1"/>
  <c r="I115" i="6"/>
  <c r="J115" i="6" s="1"/>
  <c r="I119" i="6"/>
  <c r="J119" i="6" s="1"/>
  <c r="I59" i="6"/>
  <c r="J59" i="6" s="1"/>
  <c r="I67" i="6"/>
  <c r="J67" i="6" s="1"/>
  <c r="I76" i="6"/>
  <c r="J76" i="6" s="1"/>
  <c r="I84" i="6"/>
  <c r="J84" i="6" s="1"/>
  <c r="I88" i="6"/>
  <c r="J88" i="6" s="1"/>
  <c r="I97" i="6"/>
  <c r="J97" i="6" s="1"/>
  <c r="I105" i="6"/>
  <c r="J105" i="6" s="1"/>
  <c r="I114" i="6"/>
  <c r="J114" i="6" s="1"/>
  <c r="I48" i="6"/>
  <c r="J48" i="6" s="1"/>
  <c r="I52" i="6"/>
  <c r="J52" i="6" s="1"/>
  <c r="I57" i="6"/>
  <c r="J57" i="6" s="1"/>
  <c r="I61" i="6"/>
  <c r="J61" i="6" s="1"/>
  <c r="I65" i="6"/>
  <c r="J65" i="6" s="1"/>
  <c r="I69" i="6"/>
  <c r="J69" i="6" s="1"/>
  <c r="I73" i="6"/>
  <c r="J73" i="6" s="1"/>
  <c r="I78" i="6"/>
  <c r="J78" i="6" s="1"/>
  <c r="I82" i="6"/>
  <c r="J82" i="6" s="1"/>
  <c r="I86" i="6"/>
  <c r="J86" i="6" s="1"/>
  <c r="I90" i="6"/>
  <c r="J90" i="6" s="1"/>
  <c r="I95" i="6"/>
  <c r="J95" i="6" s="1"/>
  <c r="I99" i="6"/>
  <c r="J99" i="6" s="1"/>
  <c r="I103" i="6"/>
  <c r="J103" i="6" s="1"/>
  <c r="I111" i="6"/>
  <c r="J111" i="6" s="1"/>
  <c r="I116" i="6"/>
  <c r="J116" i="6" s="1"/>
  <c r="I120" i="6"/>
  <c r="J120" i="6" s="1"/>
  <c r="I109" i="6"/>
  <c r="J109" i="6" s="1"/>
  <c r="I49" i="6"/>
  <c r="J49" i="6" s="1"/>
  <c r="I53" i="6"/>
  <c r="J53" i="6" s="1"/>
  <c r="I58" i="6"/>
  <c r="J58" i="6" s="1"/>
  <c r="I62" i="6"/>
  <c r="J62" i="6" s="1"/>
  <c r="I66" i="6"/>
  <c r="J66" i="6" s="1"/>
  <c r="I70" i="6"/>
  <c r="J70" i="6" s="1"/>
  <c r="I74" i="6"/>
  <c r="J74" i="6" s="1"/>
  <c r="I79" i="6"/>
  <c r="J79" i="6" s="1"/>
  <c r="I83" i="6"/>
  <c r="J83" i="6" s="1"/>
  <c r="I87" i="6"/>
  <c r="J87" i="6" s="1"/>
  <c r="I91" i="6"/>
  <c r="J91" i="6" s="1"/>
  <c r="I96" i="6"/>
  <c r="J96" i="6" s="1"/>
  <c r="I100" i="6"/>
  <c r="J100" i="6" s="1"/>
  <c r="I104" i="6"/>
  <c r="J104" i="6" s="1"/>
  <c r="I108" i="6"/>
  <c r="J108" i="6" s="1"/>
  <c r="I112" i="6"/>
  <c r="J112" i="6" s="1"/>
  <c r="I117" i="6"/>
  <c r="J117" i="6" s="1"/>
  <c r="I121" i="6"/>
  <c r="J121" i="6" s="1"/>
  <c r="I61" i="1"/>
  <c r="J61" i="1" s="1"/>
  <c r="I62" i="1"/>
  <c r="J62" i="1" s="1"/>
  <c r="I63" i="1"/>
  <c r="J63" i="1" s="1"/>
  <c r="I64" i="1"/>
  <c r="J64" i="1" s="1"/>
  <c r="I53" i="1"/>
  <c r="J53" i="1" s="1"/>
  <c r="I23" i="1"/>
  <c r="J23" i="1" s="1"/>
  <c r="I24" i="1"/>
  <c r="J24" i="1" s="1"/>
  <c r="I25" i="1"/>
  <c r="J25" i="1" s="1"/>
  <c r="I26" i="1"/>
  <c r="J26" i="1" s="1"/>
  <c r="I92" i="2"/>
  <c r="J92" i="2" s="1"/>
  <c r="I73" i="2"/>
  <c r="J73" i="2" s="1"/>
  <c r="I25" i="2"/>
  <c r="J25" i="2" s="1"/>
  <c r="I27" i="2"/>
  <c r="J27" i="2" s="1"/>
  <c r="I24" i="2"/>
  <c r="J24" i="2" s="1"/>
  <c r="I26" i="2"/>
  <c r="J26" i="2" s="1"/>
  <c r="I43" i="2"/>
  <c r="J43" i="2" s="1"/>
  <c r="I44" i="2"/>
  <c r="J44" i="2" s="1"/>
  <c r="I45" i="2"/>
  <c r="J45" i="2" s="1"/>
  <c r="I46" i="2"/>
  <c r="J46" i="2" s="1"/>
  <c r="I62" i="2"/>
  <c r="J62" i="2" s="1"/>
  <c r="I63" i="2"/>
  <c r="J63" i="2" s="1"/>
  <c r="I64" i="2"/>
  <c r="J64" i="2" s="1"/>
  <c r="I65" i="2"/>
  <c r="J65" i="2" s="1"/>
  <c r="I101" i="2"/>
  <c r="J101" i="2" s="1"/>
  <c r="I103" i="2"/>
  <c r="J103" i="2" s="1"/>
  <c r="I100" i="2"/>
  <c r="J100" i="2" s="1"/>
  <c r="I102" i="2"/>
  <c r="J102" i="2" s="1"/>
  <c r="I119" i="2"/>
  <c r="J119" i="2" s="1"/>
  <c r="I120" i="2"/>
  <c r="J120" i="2" s="1"/>
  <c r="I121" i="2"/>
  <c r="J121" i="2" s="1"/>
  <c r="I122" i="2"/>
  <c r="J122" i="2" s="1"/>
  <c r="I157" i="2"/>
  <c r="J157" i="2" s="1"/>
  <c r="I158" i="2"/>
  <c r="J158" i="2" s="1"/>
  <c r="I159" i="2"/>
  <c r="J159" i="2" s="1"/>
  <c r="I160" i="2"/>
  <c r="J160" i="2" s="1"/>
  <c r="H21" i="1" l="1"/>
  <c r="H22" i="1"/>
  <c r="I22" i="1" l="1"/>
  <c r="J22" i="1" s="1"/>
  <c r="I21" i="1"/>
  <c r="J21" i="1" s="1"/>
  <c r="H8" i="1"/>
  <c r="H9" i="1"/>
  <c r="H10" i="1"/>
  <c r="H11" i="1"/>
  <c r="H12" i="1"/>
  <c r="H13" i="1"/>
  <c r="H14" i="1"/>
  <c r="H16" i="1"/>
  <c r="H17" i="1"/>
  <c r="H19" i="1"/>
  <c r="H20" i="1"/>
  <c r="I19" i="1" l="1"/>
  <c r="J19" i="1" s="1"/>
  <c r="I13" i="1"/>
  <c r="J13" i="1" s="1"/>
  <c r="I9" i="1"/>
  <c r="J9" i="1" s="1"/>
  <c r="I17" i="1"/>
  <c r="J17" i="1" s="1"/>
  <c r="I12" i="1"/>
  <c r="J12" i="1" s="1"/>
  <c r="I8" i="1"/>
  <c r="J8" i="1" s="1"/>
  <c r="I16" i="1"/>
  <c r="J16" i="1" s="1"/>
  <c r="I11" i="1"/>
  <c r="J11" i="1" s="1"/>
  <c r="I20" i="1"/>
  <c r="J20" i="1" s="1"/>
  <c r="I14" i="1"/>
  <c r="J14" i="1" s="1"/>
  <c r="I10" i="1"/>
  <c r="J10" i="1" s="1"/>
  <c r="H41" i="5"/>
  <c r="H40" i="5"/>
  <c r="H39" i="5"/>
  <c r="H38" i="5"/>
  <c r="H36" i="5"/>
  <c r="H35" i="5"/>
  <c r="H33" i="5"/>
  <c r="H32" i="5"/>
  <c r="H31" i="5"/>
  <c r="H30" i="5"/>
  <c r="H29" i="5"/>
  <c r="H28" i="5"/>
  <c r="H27" i="5"/>
  <c r="I27" i="5" l="1"/>
  <c r="J27" i="5" s="1"/>
  <c r="I28" i="5"/>
  <c r="J28" i="5" s="1"/>
  <c r="I29" i="5"/>
  <c r="J29" i="5" s="1"/>
  <c r="I30" i="5"/>
  <c r="J30" i="5" s="1"/>
  <c r="I31" i="5"/>
  <c r="J31" i="5" s="1"/>
  <c r="I32" i="5"/>
  <c r="J32" i="5" s="1"/>
  <c r="I33" i="5"/>
  <c r="J33" i="5" s="1"/>
  <c r="I35" i="5"/>
  <c r="J35" i="5" s="1"/>
  <c r="I36" i="5"/>
  <c r="J36" i="5" s="1"/>
  <c r="I38" i="5"/>
  <c r="J38" i="5" s="1"/>
  <c r="I39" i="5"/>
  <c r="J39" i="5" s="1"/>
  <c r="I40" i="5"/>
  <c r="J40" i="5" s="1"/>
  <c r="I41" i="5"/>
  <c r="J41" i="5" s="1"/>
  <c r="H60" i="5" l="1"/>
  <c r="H59" i="5"/>
  <c r="H58" i="5"/>
  <c r="H57" i="5"/>
  <c r="H55" i="5"/>
  <c r="H54" i="5"/>
  <c r="H52" i="5"/>
  <c r="H51" i="5"/>
  <c r="H50" i="5"/>
  <c r="H49" i="5"/>
  <c r="H48" i="5"/>
  <c r="H47" i="5"/>
  <c r="H46" i="5"/>
  <c r="I47" i="5" l="1"/>
  <c r="J47" i="5" s="1"/>
  <c r="I48" i="5"/>
  <c r="J48" i="5" s="1"/>
  <c r="I49" i="5"/>
  <c r="J49" i="5" s="1"/>
  <c r="I50" i="5"/>
  <c r="J50" i="5" s="1"/>
  <c r="I51" i="5"/>
  <c r="J51" i="5" s="1"/>
  <c r="I52" i="5"/>
  <c r="J52" i="5" s="1"/>
  <c r="I54" i="5"/>
  <c r="J54" i="5" s="1"/>
  <c r="I55" i="5"/>
  <c r="J55" i="5" s="1"/>
  <c r="I57" i="5"/>
  <c r="J57" i="5" s="1"/>
  <c r="I58" i="5"/>
  <c r="J58" i="5" s="1"/>
  <c r="I59" i="5"/>
  <c r="J59" i="5" s="1"/>
  <c r="I60" i="5"/>
  <c r="J60" i="5" s="1"/>
  <c r="I46" i="5"/>
  <c r="J46" i="5" s="1"/>
  <c r="H60" i="1" l="1"/>
  <c r="H59" i="1"/>
  <c r="H58" i="1"/>
  <c r="H57" i="1"/>
  <c r="H55" i="1"/>
  <c r="H54" i="1"/>
  <c r="H52" i="1"/>
  <c r="H51" i="1"/>
  <c r="H50" i="1"/>
  <c r="H49" i="1"/>
  <c r="H48" i="1"/>
  <c r="H47" i="1"/>
  <c r="H46" i="1"/>
  <c r="H156" i="2"/>
  <c r="H155" i="2"/>
  <c r="H154" i="2"/>
  <c r="H153" i="2"/>
  <c r="H151" i="2"/>
  <c r="H150" i="2"/>
  <c r="H148" i="2"/>
  <c r="H147" i="2"/>
  <c r="H146" i="2"/>
  <c r="H145" i="2"/>
  <c r="H144" i="2"/>
  <c r="H143" i="2"/>
  <c r="H142" i="2"/>
  <c r="H137" i="2"/>
  <c r="H136" i="2"/>
  <c r="H135" i="2"/>
  <c r="H134" i="2"/>
  <c r="H132" i="2"/>
  <c r="H131" i="2"/>
  <c r="H129" i="2"/>
  <c r="H128" i="2"/>
  <c r="H127" i="2"/>
  <c r="H126" i="2"/>
  <c r="H125" i="2"/>
  <c r="H124" i="2"/>
  <c r="H123" i="2"/>
  <c r="H118" i="2"/>
  <c r="H117" i="2"/>
  <c r="H116" i="2"/>
  <c r="H115" i="2"/>
  <c r="H113" i="2"/>
  <c r="H112" i="2"/>
  <c r="H110" i="2"/>
  <c r="H109" i="2"/>
  <c r="H108" i="2"/>
  <c r="H107" i="2"/>
  <c r="H106" i="2"/>
  <c r="H105" i="2"/>
  <c r="H104" i="2"/>
  <c r="H99" i="2"/>
  <c r="H98" i="2"/>
  <c r="H97" i="2"/>
  <c r="H96" i="2"/>
  <c r="H94" i="2"/>
  <c r="H93" i="2"/>
  <c r="H91" i="2"/>
  <c r="H90" i="2"/>
  <c r="H89" i="2"/>
  <c r="H88" i="2"/>
  <c r="H87" i="2"/>
  <c r="H86" i="2"/>
  <c r="H85" i="2"/>
  <c r="H80" i="2"/>
  <c r="H79" i="2"/>
  <c r="H78" i="2"/>
  <c r="H77" i="2"/>
  <c r="H75" i="2"/>
  <c r="H74" i="2"/>
  <c r="H72" i="2"/>
  <c r="H71" i="2"/>
  <c r="H70" i="2"/>
  <c r="H69" i="2"/>
  <c r="H68" i="2"/>
  <c r="H67" i="2"/>
  <c r="H66" i="2"/>
  <c r="H61" i="2"/>
  <c r="H60" i="2"/>
  <c r="H59" i="2"/>
  <c r="H58" i="2"/>
  <c r="H56" i="2"/>
  <c r="H55" i="2"/>
  <c r="H53" i="2"/>
  <c r="H52" i="2"/>
  <c r="H51" i="2"/>
  <c r="H50" i="2"/>
  <c r="H49" i="2"/>
  <c r="H48" i="2"/>
  <c r="H47" i="2"/>
  <c r="H42" i="2"/>
  <c r="H41" i="2"/>
  <c r="H40" i="2"/>
  <c r="H39" i="2"/>
  <c r="H37" i="2"/>
  <c r="H36" i="2"/>
  <c r="H34" i="2"/>
  <c r="H33" i="2"/>
  <c r="H32" i="2"/>
  <c r="H31" i="2"/>
  <c r="H30" i="2"/>
  <c r="H29" i="2"/>
  <c r="H28" i="2"/>
  <c r="I37" i="2" l="1"/>
  <c r="J37" i="2" s="1"/>
  <c r="I33" i="2"/>
  <c r="J33" i="2" s="1"/>
  <c r="I32" i="2"/>
  <c r="J32" i="2" s="1"/>
  <c r="I42" i="2"/>
  <c r="J42" i="2" s="1"/>
  <c r="I40" i="2"/>
  <c r="J40" i="2" s="1"/>
  <c r="I39" i="2"/>
  <c r="J39" i="2" s="1"/>
  <c r="I30" i="2"/>
  <c r="J30" i="2" s="1"/>
  <c r="I34" i="2"/>
  <c r="J34" i="2" s="1"/>
  <c r="I31" i="2"/>
  <c r="J31" i="2" s="1"/>
  <c r="I36" i="2"/>
  <c r="J36" i="2" s="1"/>
  <c r="I41" i="2"/>
  <c r="J41" i="2" s="1"/>
  <c r="I49" i="1"/>
  <c r="J49" i="1" s="1"/>
  <c r="I50" i="1"/>
  <c r="J50" i="1" s="1"/>
  <c r="I54" i="1"/>
  <c r="J54" i="1" s="1"/>
  <c r="I46" i="1"/>
  <c r="J46" i="1" s="1"/>
  <c r="I47" i="1"/>
  <c r="J47" i="1" s="1"/>
  <c r="I48" i="1"/>
  <c r="J48" i="1" s="1"/>
  <c r="I51" i="1"/>
  <c r="J51" i="1" s="1"/>
  <c r="I52" i="1"/>
  <c r="J52" i="1" s="1"/>
  <c r="I55" i="1"/>
  <c r="J55" i="1" s="1"/>
  <c r="I57" i="1"/>
  <c r="J57" i="1" s="1"/>
  <c r="I58" i="1"/>
  <c r="J58" i="1" s="1"/>
  <c r="I59" i="1"/>
  <c r="J59" i="1" s="1"/>
  <c r="I60" i="1"/>
  <c r="J60" i="1" s="1"/>
  <c r="I142" i="2"/>
  <c r="J142" i="2" s="1"/>
  <c r="I143" i="2"/>
  <c r="J143" i="2" s="1"/>
  <c r="I144" i="2"/>
  <c r="J144" i="2" s="1"/>
  <c r="I145" i="2"/>
  <c r="J145" i="2" s="1"/>
  <c r="I146" i="2"/>
  <c r="J146" i="2" s="1"/>
  <c r="I147" i="2"/>
  <c r="J147" i="2" s="1"/>
  <c r="I148" i="2"/>
  <c r="J148" i="2" s="1"/>
  <c r="I150" i="2"/>
  <c r="J150" i="2" s="1"/>
  <c r="I151" i="2"/>
  <c r="J151" i="2" s="1"/>
  <c r="I153" i="2"/>
  <c r="J153" i="2" s="1"/>
  <c r="I154" i="2"/>
  <c r="J154" i="2" s="1"/>
  <c r="I155" i="2"/>
  <c r="J155" i="2" s="1"/>
  <c r="I156" i="2"/>
  <c r="J156" i="2" s="1"/>
  <c r="I124" i="2"/>
  <c r="J124" i="2" s="1"/>
  <c r="I125" i="2"/>
  <c r="J125" i="2" s="1"/>
  <c r="I127" i="2"/>
  <c r="J127" i="2" s="1"/>
  <c r="I131" i="2"/>
  <c r="J131" i="2" s="1"/>
  <c r="I132" i="2"/>
  <c r="J132" i="2" s="1"/>
  <c r="I134" i="2"/>
  <c r="J134" i="2" s="1"/>
  <c r="I123" i="2"/>
  <c r="J123" i="2" s="1"/>
  <c r="I126" i="2"/>
  <c r="J126" i="2" s="1"/>
  <c r="I128" i="2"/>
  <c r="J128" i="2" s="1"/>
  <c r="I129" i="2"/>
  <c r="J129" i="2" s="1"/>
  <c r="I135" i="2"/>
  <c r="J135" i="2" s="1"/>
  <c r="I136" i="2"/>
  <c r="J136" i="2" s="1"/>
  <c r="I137" i="2"/>
  <c r="J137" i="2" s="1"/>
  <c r="I104" i="2"/>
  <c r="J104" i="2" s="1"/>
  <c r="I105" i="2"/>
  <c r="J105" i="2" s="1"/>
  <c r="I106" i="2"/>
  <c r="J106" i="2" s="1"/>
  <c r="I107" i="2"/>
  <c r="J107" i="2" s="1"/>
  <c r="I108" i="2"/>
  <c r="J108" i="2" s="1"/>
  <c r="I109" i="2"/>
  <c r="J109" i="2" s="1"/>
  <c r="I110" i="2"/>
  <c r="J110" i="2" s="1"/>
  <c r="I112" i="2"/>
  <c r="J112" i="2" s="1"/>
  <c r="I113" i="2"/>
  <c r="J113" i="2" s="1"/>
  <c r="I115" i="2"/>
  <c r="J115" i="2" s="1"/>
  <c r="I116" i="2"/>
  <c r="J116" i="2" s="1"/>
  <c r="I117" i="2"/>
  <c r="J117" i="2" s="1"/>
  <c r="I118" i="2"/>
  <c r="J118" i="2" s="1"/>
  <c r="I85" i="2"/>
  <c r="J85" i="2" s="1"/>
  <c r="I86" i="2"/>
  <c r="J86" i="2" s="1"/>
  <c r="I87" i="2"/>
  <c r="J87" i="2" s="1"/>
  <c r="I88" i="2"/>
  <c r="J88" i="2" s="1"/>
  <c r="I89" i="2"/>
  <c r="J89" i="2" s="1"/>
  <c r="I90" i="2"/>
  <c r="J90" i="2" s="1"/>
  <c r="I91" i="2"/>
  <c r="J91" i="2" s="1"/>
  <c r="I93" i="2"/>
  <c r="J93" i="2" s="1"/>
  <c r="I94" i="2"/>
  <c r="J94" i="2" s="1"/>
  <c r="I96" i="2"/>
  <c r="J96" i="2" s="1"/>
  <c r="I97" i="2"/>
  <c r="J97" i="2" s="1"/>
  <c r="I98" i="2"/>
  <c r="J98" i="2" s="1"/>
  <c r="I99" i="2"/>
  <c r="J99" i="2" s="1"/>
  <c r="I66" i="2"/>
  <c r="J66" i="2" s="1"/>
  <c r="I67" i="2"/>
  <c r="J67" i="2" s="1"/>
  <c r="I68" i="2"/>
  <c r="J68" i="2" s="1"/>
  <c r="I69" i="2"/>
  <c r="J69" i="2" s="1"/>
  <c r="I70" i="2"/>
  <c r="J70" i="2" s="1"/>
  <c r="I71" i="2"/>
  <c r="J71" i="2" s="1"/>
  <c r="I72" i="2"/>
  <c r="J72" i="2" s="1"/>
  <c r="I74" i="2"/>
  <c r="J74" i="2" s="1"/>
  <c r="I75" i="2"/>
  <c r="J75" i="2" s="1"/>
  <c r="I77" i="2"/>
  <c r="J77" i="2" s="1"/>
  <c r="I78" i="2"/>
  <c r="J78" i="2" s="1"/>
  <c r="I79" i="2"/>
  <c r="J79" i="2" s="1"/>
  <c r="I80" i="2"/>
  <c r="J80" i="2" s="1"/>
  <c r="I47" i="2"/>
  <c r="J47" i="2" s="1"/>
  <c r="I48" i="2"/>
  <c r="J48" i="2" s="1"/>
  <c r="I49" i="2"/>
  <c r="J49" i="2" s="1"/>
  <c r="I50" i="2"/>
  <c r="J50" i="2" s="1"/>
  <c r="I51" i="2"/>
  <c r="J51" i="2" s="1"/>
  <c r="I52" i="2"/>
  <c r="J52" i="2" s="1"/>
  <c r="I53" i="2"/>
  <c r="J53" i="2" s="1"/>
  <c r="I55" i="2"/>
  <c r="J55" i="2" s="1"/>
  <c r="I56" i="2"/>
  <c r="J56" i="2" s="1"/>
  <c r="I58" i="2"/>
  <c r="J58" i="2" s="1"/>
  <c r="I59" i="2"/>
  <c r="J59" i="2" s="1"/>
  <c r="I60" i="2"/>
  <c r="J60" i="2" s="1"/>
  <c r="I61" i="2"/>
  <c r="J61" i="2" s="1"/>
  <c r="I28" i="2"/>
  <c r="J28" i="2" s="1"/>
  <c r="I29" i="2"/>
  <c r="J29" i="2" s="1"/>
  <c r="H21" i="2" l="1"/>
  <c r="H23" i="2"/>
  <c r="H18" i="2"/>
  <c r="H14" i="2"/>
  <c r="H12" i="2"/>
  <c r="H10" i="2"/>
  <c r="H22" i="2"/>
  <c r="H20" i="2"/>
  <c r="H17" i="2"/>
  <c r="H15" i="2"/>
  <c r="H13" i="2"/>
  <c r="H11" i="2"/>
  <c r="H9" i="2"/>
  <c r="I9" i="2" l="1"/>
  <c r="J9" i="2" s="1"/>
  <c r="I11" i="2"/>
  <c r="J11" i="2" s="1"/>
  <c r="I13" i="2"/>
  <c r="J13" i="2" s="1"/>
  <c r="I15" i="2"/>
  <c r="J15" i="2" s="1"/>
  <c r="I17" i="2"/>
  <c r="J17" i="2" s="1"/>
  <c r="I20" i="2"/>
  <c r="J20" i="2" s="1"/>
  <c r="I22" i="2"/>
  <c r="J22" i="2" s="1"/>
  <c r="I10" i="2"/>
  <c r="J10" i="2" s="1"/>
  <c r="I12" i="2"/>
  <c r="J12" i="2" s="1"/>
  <c r="I14" i="2"/>
  <c r="J14" i="2" s="1"/>
  <c r="I18" i="2"/>
  <c r="J18" i="2" s="1"/>
  <c r="I23" i="2"/>
  <c r="J23" i="2" s="1"/>
  <c r="I21" i="2"/>
  <c r="J21" i="2" s="1"/>
</calcChain>
</file>

<file path=xl/sharedStrings.xml><?xml version="1.0" encoding="utf-8"?>
<sst xmlns="http://schemas.openxmlformats.org/spreadsheetml/2006/main" count="2664" uniqueCount="127">
  <si>
    <t>DCA/CS OF MRPL  POLYPROPYLENE</t>
  </si>
  <si>
    <t>LOCATION</t>
  </si>
  <si>
    <t>GRADE</t>
  </si>
  <si>
    <t>PRODUCT</t>
  </si>
  <si>
    <t>BASIC</t>
  </si>
  <si>
    <t>(-) C D</t>
  </si>
  <si>
    <t xml:space="preserve">RATE AFTER DISC.         </t>
  </si>
  <si>
    <t>ADD GST 18%</t>
  </si>
  <si>
    <t>RATE PER MT</t>
  </si>
  <si>
    <t>PRIME</t>
  </si>
  <si>
    <t>RAFFIA/ YARN</t>
  </si>
  <si>
    <t>HR003</t>
  </si>
  <si>
    <t>POP011</t>
  </si>
  <si>
    <t>SILVASSA</t>
  </si>
  <si>
    <t>HR005T</t>
  </si>
  <si>
    <t>POP018</t>
  </si>
  <si>
    <t>IM</t>
  </si>
  <si>
    <t>HM012/HM012T</t>
  </si>
  <si>
    <t>POP012/POP032</t>
  </si>
  <si>
    <t>HM065AT</t>
  </si>
  <si>
    <t>POP052</t>
  </si>
  <si>
    <t>TQ FILM</t>
  </si>
  <si>
    <t>HF010</t>
  </si>
  <si>
    <t>POP013</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</si>
  <si>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</si>
  <si>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</si>
  <si>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</si>
  <si>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</si>
  <si>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</si>
  <si>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</si>
  <si>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</si>
  <si>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</si>
  <si>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</si>
  <si>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</si>
  <si>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</si>
  <si>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</si>
  <si>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</si>
  <si>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</si>
  <si>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</si>
  <si>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</si>
  <si>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</si>
  <si>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</si>
  <si>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FIBER/LAMI</t>
  </si>
  <si>
    <t>DAMAN</t>
  </si>
  <si>
    <t>AURANGABAD</t>
  </si>
  <si>
    <t>BHIWANDI</t>
  </si>
  <si>
    <t>KOLHAPUR</t>
  </si>
  <si>
    <t>SATARA</t>
  </si>
  <si>
    <t>UTTAR PRADESH / GHAZIABAD</t>
  </si>
  <si>
    <t>PONDICHERRY</t>
  </si>
  <si>
    <t>TAMILNADU /HOSUR</t>
  </si>
  <si>
    <t>CHENNAI</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</si>
  <si>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</si>
  <si>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</si>
  <si>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</si>
  <si>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</si>
  <si>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</si>
  <si>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</si>
  <si>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</si>
  <si>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</si>
  <si>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</si>
  <si>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</si>
  <si>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</si>
  <si>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</si>
  <si>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</si>
  <si>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</si>
  <si>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</si>
  <si>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</si>
  <si>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</si>
  <si>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</si>
  <si>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</si>
  <si>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</si>
  <si>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</si>
  <si>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r>
      <rPr>
        <b/>
        <u/>
        <sz val="11"/>
        <rFont val="Calibri"/>
        <family val="2"/>
        <scheme val="minor"/>
      </rPr>
      <t>TEL: 022-66951140/50/60</t>
    </r>
    <r>
      <rPr>
        <b/>
        <sz val="11"/>
        <rFont val="Calibri"/>
        <family val="2"/>
        <scheme val="minor"/>
      </rPr>
      <t xml:space="preserve">                                                             </t>
    </r>
    <r>
      <rPr>
        <b/>
        <u/>
        <sz val="11"/>
        <rFont val="Calibri"/>
        <family val="2"/>
        <scheme val="minor"/>
      </rPr>
      <t>E-Mail:-info@gurukrupaplastics.com</t>
    </r>
  </si>
  <si>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</si>
  <si>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</si>
  <si>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</si>
  <si>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Volume lifted in the
Calendar Month (MT)</t>
  </si>
  <si>
    <t>Discount Amount
(Rs/MT)</t>
  </si>
  <si>
    <t>* Prompt payment discount of Rs. 1100/-MT is applicable on pre GST basis on Ex Plant Sales and Ex CS Depot Sales. The prompt payment discount is applicable to prime and nonprime grades only</t>
  </si>
  <si>
    <t>PUNE/ AHMEDNAGAR</t>
  </si>
  <si>
    <t>NASHIK/ DHULE</t>
  </si>
  <si>
    <t>JAMMU</t>
  </si>
  <si>
    <t xml:space="preserve">JAMMU </t>
  </si>
  <si>
    <t>HARIDWAR</t>
  </si>
  <si>
    <t>MOU SLAB</t>
  </si>
  <si>
    <t>KOLKATA</t>
  </si>
  <si>
    <t>SOLAPUR</t>
  </si>
  <si>
    <t>Monthly</t>
  </si>
  <si>
    <t>Yearly</t>
  </si>
  <si>
    <t>JALGAON/CHALISGAON</t>
  </si>
  <si>
    <t>OG- LOG</t>
  </si>
  <si>
    <t>POP091</t>
  </si>
  <si>
    <t>OG- MOG</t>
  </si>
  <si>
    <t>POP092</t>
  </si>
  <si>
    <t>OG- HOG</t>
  </si>
  <si>
    <t>POP093</t>
  </si>
  <si>
    <t>OG- UHOG</t>
  </si>
  <si>
    <t>POP094</t>
  </si>
  <si>
    <t>NON PRIME</t>
  </si>
  <si>
    <t>MH065NP</t>
  </si>
  <si>
    <t>POP062</t>
  </si>
  <si>
    <t>OG</t>
  </si>
  <si>
    <t>SURAT</t>
  </si>
  <si>
    <t>L</t>
  </si>
  <si>
    <t>8MFI</t>
  </si>
  <si>
    <t>8-20MFI</t>
  </si>
  <si>
    <t>20-50MFI</t>
  </si>
  <si>
    <t>ABOVE-50 MFI</t>
  </si>
  <si>
    <t>&gt; =5</t>
  </si>
  <si>
    <t>&gt; =9</t>
  </si>
  <si>
    <t>&gt; =25</t>
  </si>
  <si>
    <t>&gt; =50</t>
  </si>
  <si>
    <t>&gt; =100</t>
  </si>
  <si>
    <t>&gt; =200</t>
  </si>
  <si>
    <t>&gt; =300</t>
  </si>
  <si>
    <t>&gt; =400</t>
  </si>
  <si>
    <t>&gt; =500</t>
  </si>
  <si>
    <t>&gt; =600</t>
  </si>
  <si>
    <t>&gt; =700</t>
  </si>
  <si>
    <t>&gt; =800</t>
  </si>
  <si>
    <t>Total</t>
  </si>
  <si>
    <t>CPP FILM</t>
  </si>
  <si>
    <t>HF008T</t>
  </si>
  <si>
    <t>POP095</t>
  </si>
  <si>
    <r>
      <rPr>
        <b/>
        <u/>
        <sz val="11"/>
        <color theme="1"/>
        <rFont val="Calibri"/>
        <family val="2"/>
        <scheme val="minor"/>
      </rPr>
      <t>TEL: 022-66951140/50/60</t>
    </r>
    <r>
      <rPr>
        <b/>
        <sz val="11"/>
        <color theme="1"/>
        <rFont val="Calibri"/>
        <family val="2"/>
        <scheme val="minor"/>
      </rPr>
      <t xml:space="preserve">                                                             </t>
    </r>
    <r>
      <rPr>
        <b/>
        <u/>
        <sz val="11"/>
        <color theme="1"/>
        <rFont val="Calibri"/>
        <family val="2"/>
        <scheme val="minor"/>
      </rPr>
      <t>E-Mail:-info@gurukrupaplastics.com</t>
    </r>
  </si>
  <si>
    <t>MANGPOL  PP PRICE W.E.F. 15.12.2025 EX PLANT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</si>
</sst>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b/>
      <sz val="10"/>
      <name val="Arial"/>
      <family val="2"/>
    </font>
    <font>
      <sz val="10"/>
      <name val="Arial"/>
      <family val="2"/>
    </font>
    <font>
      <b/>
      <sz val="11"/>
      <name val="Calibri"/>
      <family val="2"/>
      <scheme val="minor"/>
    </font>
    <font>
      <b/>
      <u/>
      <sz val="11"/>
      <name val="Calibri"/>
      <family val="2"/>
      <scheme val="minor"/>
    </font>
    <font>
      <sz val="11"/>
      <name val="Calibri"/>
      <family val="2"/>
      <scheme val="minor"/>
    </font>
    <font>
      <u/>
      <sz val="11"/>
      <name val="Calibri"/>
      <family val="2"/>
      <scheme val="minor"/>
    </font>
    <font>
      <b/>
      <u/>
      <sz val="16"/>
      <name val="Calibri"/>
      <family val="2"/>
      <scheme val="minor"/>
    </font>
    <font>
      <u/>
      <sz val="16"/>
      <name val="Calibri"/>
      <family val="2"/>
      <scheme val="minor"/>
    </font>
    <font>
      <b/>
      <sz val="11"/>
      <color theme="1"/>
      <name val="Calibri"/>
      <family val="2"/>
      <scheme val="minor"/>
    </font>
    <font>
      <sz val="10"/>
      <color theme="1"/>
      <name val="Arial"/>
      <family val="2"/>
    </font>
    <font>
      <b/>
      <u/>
      <sz val="11"/>
      <color theme="1"/>
      <name val="Calibri"/>
      <family val="2"/>
      <scheme val="minor"/>
    </font>
  </fonts>
  <fills count="2">
    <fill>
      <patternFill patternType="none"/>
    </fill>
    <fill>
      <patternFill patternType="gray125"/>
    </fill>
  </fills>
  <borders count="46">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0" fontId="2" fillId="0" borderId="0"/>
  </cellStyleXfs>
  <cellXfs count="173">
    <xf numFmtId="0" fontId="0" fillId="0" borderId="0" xfId="0"/>
    <xf numFmtId="0" fontId="2" fillId="0" borderId="0" xfId="0" applyFont="1" applyFill="1" applyBorder="1" applyAlignment="1">
      <alignment horizontal="center" vertical="center"/>
    </xf>
    <xf numFmtId="0" fontId="3" fillId="0" borderId="0" xfId="0" applyFont="1" applyFill="1" applyAlignment="1">
      <alignment vertical="center"/>
    </xf>
    <xf numFmtId="0" fontId="5" fillId="0" borderId="0" xfId="0" applyFont="1" applyFill="1"/>
    <xf numFmtId="0" fontId="5" fillId="0" borderId="0" xfId="0" applyFont="1" applyFill="1" applyBorder="1"/>
    <xf numFmtId="0" fontId="5" fillId="0" borderId="0" xfId="0" applyFont="1" applyFill="1" applyBorder="1" applyAlignment="1"/>
    <xf numFmtId="0" fontId="5" fillId="0" borderId="0" xfId="0" applyFont="1" applyFill="1" applyAlignment="1">
      <alignment horizontal="center"/>
    </xf>
    <xf numFmtId="0" fontId="5" fillId="0" borderId="3" xfId="0" applyFont="1" applyFill="1" applyBorder="1" applyAlignment="1">
      <alignment horizontal="center"/>
    </xf>
    <xf numFmtId="0" fontId="5" fillId="0" borderId="0" xfId="0" applyFont="1" applyFill="1" applyBorder="1" applyAlignment="1">
      <alignment horizontal="left"/>
    </xf>
    <xf numFmtId="0" fontId="5" fillId="0" borderId="3" xfId="0" applyFont="1" applyFill="1" applyBorder="1" applyAlignment="1">
      <alignment horizontal="left"/>
    </xf>
    <xf numFmtId="0" fontId="3" fillId="0" borderId="2" xfId="0" applyFont="1" applyFill="1" applyBorder="1" applyAlignment="1">
      <alignment horizontal="left"/>
    </xf>
    <xf numFmtId="0" fontId="3" fillId="0" borderId="0" xfId="0" applyFont="1" applyFill="1" applyBorder="1" applyAlignment="1">
      <alignment horizontal="left"/>
    </xf>
    <xf numFmtId="0" fontId="5" fillId="0" borderId="0" xfId="0" applyFont="1" applyFill="1" applyBorder="1" applyAlignment="1">
      <alignment horizontal="left" vertical="top"/>
    </xf>
    <xf numFmtId="0" fontId="3" fillId="0" borderId="0" xfId="0" applyFont="1" applyFill="1" applyBorder="1" applyAlignment="1">
      <alignment horizontal="left" vertical="top"/>
    </xf>
    <xf numFmtId="0" fontId="3" fillId="0" borderId="6" xfId="0" applyFont="1" applyFill="1" applyBorder="1" applyAlignment="1">
      <alignment horizontal="left"/>
    </xf>
    <xf numFmtId="0" fontId="3" fillId="0" borderId="4" xfId="0" applyFont="1" applyFill="1" applyBorder="1" applyAlignment="1">
      <alignment horizontal="left"/>
    </xf>
    <xf numFmtId="0" fontId="5" fillId="0" borderId="4" xfId="0" applyFont="1" applyFill="1" applyBorder="1" applyAlignment="1">
      <alignment horizontal="left"/>
    </xf>
    <xf numFmtId="0" fontId="5" fillId="0" borderId="4" xfId="0" applyFont="1" applyFill="1" applyBorder="1" applyAlignment="1">
      <alignment horizontal="left" vertical="top"/>
    </xf>
    <xf numFmtId="0" fontId="3" fillId="0" borderId="4" xfId="0" applyFont="1" applyFill="1" applyBorder="1" applyAlignment="1">
      <alignment horizontal="left" vertical="top"/>
    </xf>
    <xf numFmtId="0" fontId="5" fillId="0" borderId="5" xfId="0" applyFont="1" applyFill="1" applyBorder="1" applyAlignment="1">
      <alignment horizontal="left"/>
    </xf>
    <xf numFmtId="0" fontId="1"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22" xfId="0" applyFont="1" applyFill="1" applyBorder="1" applyAlignment="1">
      <alignment horizontal="center" vertical="center"/>
    </xf>
    <xf numFmtId="0" fontId="5" fillId="0" borderId="3"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Border="1" applyAlignment="1">
      <alignment horizontal="justify" wrapText="1"/>
    </xf>
    <xf numFmtId="0" fontId="5" fillId="0" borderId="2" xfId="0" applyFont="1" applyFill="1" applyBorder="1" applyAlignment="1">
      <alignment horizontal="left"/>
    </xf>
    <xf numFmtId="0" fontId="5" fillId="0" borderId="6" xfId="0" applyFont="1" applyFill="1" applyBorder="1" applyAlignment="1">
      <alignment horizontal="left"/>
    </xf>
    <xf numFmtId="0" fontId="3" fillId="0" borderId="3"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vertical="center"/>
    </xf>
    <xf numFmtId="0" fontId="5" fillId="0" borderId="0" xfId="0" applyFont="1" applyFill="1" applyBorder="1" applyAlignment="1">
      <alignment horizontal="center"/>
    </xf>
    <xf numFmtId="0" fontId="3" fillId="0" borderId="24" xfId="0" applyFont="1" applyFill="1" applyBorder="1" applyAlignment="1">
      <alignment horizontal="center" vertical="center"/>
    </xf>
    <xf numFmtId="0" fontId="3" fillId="0" borderId="23"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23" xfId="1" applyFont="1" applyFill="1" applyBorder="1" applyAlignment="1">
      <alignment horizontal="center" vertical="center" wrapText="1"/>
    </xf>
    <xf numFmtId="0" fontId="3" fillId="0" borderId="32" xfId="1"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9" xfId="0" applyFont="1" applyFill="1" applyBorder="1" applyAlignment="1">
      <alignment horizontal="center"/>
    </xf>
    <xf numFmtId="0" fontId="3" fillId="0" borderId="31" xfId="0" applyFont="1" applyFill="1" applyBorder="1" applyAlignment="1">
      <alignment horizontal="center"/>
    </xf>
    <xf numFmtId="0" fontId="3" fillId="0" borderId="23" xfId="0" applyFont="1" applyFill="1" applyBorder="1" applyAlignment="1">
      <alignment horizontal="center"/>
    </xf>
    <xf numFmtId="0" fontId="3" fillId="0" borderId="26" xfId="0" applyFont="1" applyFill="1" applyBorder="1" applyAlignment="1">
      <alignment horizontal="center"/>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4" xfId="0" applyFont="1" applyFill="1" applyBorder="1" applyAlignment="1">
      <alignment horizontal="center" vertical="top" wrapText="1"/>
    </xf>
    <xf numFmtId="0" fontId="3" fillId="0" borderId="23"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9" xfId="0" applyFont="1" applyFill="1" applyBorder="1" applyAlignment="1">
      <alignment horizontal="center" vertical="top" wrapText="1"/>
    </xf>
    <xf numFmtId="0" fontId="3" fillId="0" borderId="33" xfId="0" applyFont="1" applyFill="1" applyBorder="1" applyAlignment="1">
      <alignment horizontal="center" vertical="top" wrapText="1"/>
    </xf>
    <xf numFmtId="0" fontId="3" fillId="0" borderId="30" xfId="0" applyFont="1" applyFill="1" applyBorder="1" applyAlignment="1">
      <alignment horizontal="center" vertical="top" wrapText="1"/>
    </xf>
    <xf numFmtId="1" fontId="3" fillId="0" borderId="34" xfId="0" applyNumberFormat="1" applyFont="1" applyFill="1" applyBorder="1" applyAlignment="1">
      <alignment horizontal="center" vertical="top" shrinkToFit="1"/>
    </xf>
    <xf numFmtId="1" fontId="3" fillId="0" borderId="35" xfId="0" applyNumberFormat="1" applyFont="1" applyFill="1" applyBorder="1" applyAlignment="1">
      <alignment horizontal="center" vertical="top" shrinkToFit="1"/>
    </xf>
    <xf numFmtId="0" fontId="3" fillId="0" borderId="36" xfId="0" applyFont="1" applyFill="1" applyBorder="1" applyAlignment="1">
      <alignment horizontal="center"/>
    </xf>
    <xf numFmtId="0" fontId="3" fillId="0" borderId="37" xfId="0" applyFont="1" applyFill="1" applyBorder="1" applyAlignment="1">
      <alignment horizontal="center" vertical="top" wrapText="1"/>
    </xf>
    <xf numFmtId="0" fontId="3" fillId="0" borderId="13"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5" xfId="0" applyFont="1" applyFill="1" applyBorder="1" applyAlignment="1">
      <alignment horizontal="center" vertical="top" wrapText="1"/>
    </xf>
    <xf numFmtId="0" fontId="3" fillId="0" borderId="16" xfId="0" applyFont="1" applyFill="1" applyBorder="1" applyAlignment="1">
      <alignment horizontal="center" vertical="top" wrapText="1"/>
    </xf>
    <xf numFmtId="0" fontId="3" fillId="0" borderId="17" xfId="0" applyFont="1" applyFill="1" applyBorder="1" applyAlignment="1">
      <alignment horizontal="center"/>
    </xf>
    <xf numFmtId="0" fontId="3" fillId="0" borderId="19" xfId="0" applyFont="1" applyFill="1" applyBorder="1" applyAlignment="1">
      <alignment horizontal="center" vertical="top" wrapText="1"/>
    </xf>
    <xf numFmtId="0" fontId="3" fillId="0" borderId="26" xfId="0" applyFont="1" applyFill="1" applyBorder="1" applyAlignment="1">
      <alignment horizontal="center" vertical="top" wrapText="1"/>
    </xf>
    <xf numFmtId="0" fontId="3" fillId="0" borderId="27" xfId="0" applyFont="1" applyFill="1" applyBorder="1" applyAlignment="1">
      <alignment horizontal="center" vertical="top" wrapText="1"/>
    </xf>
    <xf numFmtId="0" fontId="3" fillId="0" borderId="38" xfId="0" applyFont="1" applyFill="1" applyBorder="1" applyAlignment="1">
      <alignment horizontal="center"/>
    </xf>
    <xf numFmtId="0" fontId="3" fillId="0" borderId="39" xfId="0" applyFont="1" applyFill="1" applyBorder="1" applyAlignment="1">
      <alignment horizontal="center"/>
    </xf>
    <xf numFmtId="0" fontId="3" fillId="0" borderId="24" xfId="0" applyFont="1" applyFill="1" applyBorder="1" applyAlignment="1">
      <alignment horizontal="center"/>
    </xf>
    <xf numFmtId="0" fontId="3" fillId="0" borderId="0"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0" fillId="0" borderId="22" xfId="0" applyFont="1" applyFill="1" applyBorder="1" applyAlignment="1">
      <alignment horizontal="center" vertical="center"/>
    </xf>
    <xf numFmtId="0" fontId="10" fillId="0" borderId="0"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8" xfId="1" applyFont="1" applyFill="1" applyBorder="1" applyAlignment="1">
      <alignment horizontal="center" vertical="center" wrapText="1"/>
    </xf>
    <xf numFmtId="0" fontId="0" fillId="0" borderId="8" xfId="1" applyFont="1" applyFill="1" applyBorder="1" applyAlignment="1">
      <alignment horizontal="center" vertical="center"/>
    </xf>
    <xf numFmtId="0" fontId="0" fillId="0" borderId="9" xfId="0" applyFont="1" applyFill="1" applyBorder="1" applyAlignment="1">
      <alignment horizontal="center" vertical="center" wrapText="1"/>
    </xf>
    <xf numFmtId="0" fontId="0" fillId="0" borderId="0" xfId="0" applyFont="1" applyFill="1" applyAlignment="1">
      <alignment vertical="center"/>
    </xf>
    <xf numFmtId="0" fontId="0" fillId="0" borderId="1" xfId="0" applyFont="1" applyFill="1" applyBorder="1" applyAlignment="1">
      <alignment horizontal="center"/>
    </xf>
    <xf numFmtId="2" fontId="0" fillId="0" borderId="1" xfId="0" applyNumberFormat="1" applyFont="1" applyFill="1" applyBorder="1" applyAlignment="1">
      <alignment horizontal="center" vertical="center"/>
    </xf>
    <xf numFmtId="0" fontId="0" fillId="0" borderId="0" xfId="0" applyFont="1" applyFill="1"/>
    <xf numFmtId="0" fontId="0" fillId="0" borderId="41" xfId="0" applyFont="1" applyFill="1" applyBorder="1" applyAlignment="1">
      <alignment horizontal="center"/>
    </xf>
    <xf numFmtId="0" fontId="0" fillId="0" borderId="39" xfId="0" applyFont="1" applyFill="1" applyBorder="1" applyAlignment="1">
      <alignment horizontal="center"/>
    </xf>
    <xf numFmtId="0" fontId="0" fillId="0" borderId="18" xfId="0" applyFont="1" applyFill="1" applyBorder="1" applyAlignment="1">
      <alignment horizontal="center"/>
    </xf>
    <xf numFmtId="0" fontId="0" fillId="0" borderId="0" xfId="0" applyFont="1" applyFill="1" applyBorder="1" applyAlignment="1">
      <alignment horizontal="center"/>
    </xf>
    <xf numFmtId="0" fontId="0" fillId="0" borderId="3" xfId="0" applyFont="1" applyFill="1" applyBorder="1" applyAlignment="1">
      <alignment horizontal="center"/>
    </xf>
    <xf numFmtId="0" fontId="9" fillId="0" borderId="1" xfId="0" applyFont="1" applyFill="1" applyBorder="1" applyAlignment="1">
      <alignment horizontal="center" vertical="top" wrapText="1"/>
    </xf>
    <xf numFmtId="0" fontId="9" fillId="0" borderId="26" xfId="0" applyFont="1" applyFill="1" applyBorder="1" applyAlignment="1">
      <alignment horizontal="center"/>
    </xf>
    <xf numFmtId="0" fontId="9" fillId="0" borderId="33" xfId="0" applyFont="1" applyFill="1" applyBorder="1" applyAlignment="1">
      <alignment horizontal="center" vertical="top" wrapText="1"/>
    </xf>
    <xf numFmtId="0" fontId="9" fillId="0" borderId="29" xfId="0" applyFont="1" applyFill="1" applyBorder="1" applyAlignment="1">
      <alignment horizontal="center"/>
    </xf>
    <xf numFmtId="0" fontId="9" fillId="0" borderId="27" xfId="0" applyFont="1" applyFill="1" applyBorder="1" applyAlignment="1">
      <alignment horizontal="center"/>
    </xf>
    <xf numFmtId="1" fontId="9" fillId="0" borderId="34" xfId="0" applyNumberFormat="1" applyFont="1" applyFill="1" applyBorder="1" applyAlignment="1">
      <alignment horizontal="center" vertical="top" shrinkToFit="1"/>
    </xf>
    <xf numFmtId="0" fontId="9" fillId="0" borderId="38" xfId="0" applyFont="1" applyFill="1" applyBorder="1" applyAlignment="1">
      <alignment horizontal="center"/>
    </xf>
    <xf numFmtId="0" fontId="9" fillId="0" borderId="28" xfId="0" applyFont="1" applyFill="1" applyBorder="1" applyAlignment="1">
      <alignment horizontal="center"/>
    </xf>
    <xf numFmtId="0" fontId="9" fillId="0" borderId="13" xfId="0" applyFont="1" applyFill="1" applyBorder="1" applyAlignment="1">
      <alignment horizontal="center"/>
    </xf>
    <xf numFmtId="0" fontId="9" fillId="0" borderId="15" xfId="0" applyFont="1" applyFill="1" applyBorder="1" applyAlignment="1">
      <alignment horizontal="center"/>
    </xf>
    <xf numFmtId="0" fontId="9" fillId="0" borderId="0" xfId="0" applyFont="1" applyFill="1" applyBorder="1" applyAlignment="1">
      <alignment horizontal="center"/>
    </xf>
    <xf numFmtId="0" fontId="9" fillId="0" borderId="1" xfId="0" applyFont="1" applyFill="1" applyBorder="1" applyAlignment="1">
      <alignment horizontal="center"/>
    </xf>
    <xf numFmtId="1" fontId="9" fillId="0" borderId="35" xfId="0" applyNumberFormat="1" applyFont="1" applyFill="1" applyBorder="1" applyAlignment="1">
      <alignment horizontal="center" vertical="top" shrinkToFit="1"/>
    </xf>
    <xf numFmtId="0" fontId="3" fillId="0" borderId="23" xfId="1" applyFont="1" applyFill="1" applyBorder="1" applyAlignment="1">
      <alignment horizontal="center" vertical="center"/>
    </xf>
    <xf numFmtId="0" fontId="5" fillId="0" borderId="1" xfId="0" applyFont="1" applyFill="1" applyBorder="1" applyAlignment="1">
      <alignment horizontal="center" vertical="center"/>
    </xf>
    <xf numFmtId="0" fontId="3"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8" xfId="1" applyFont="1" applyFill="1" applyBorder="1" applyAlignment="1">
      <alignment horizontal="center" vertical="center" wrapText="1"/>
    </xf>
    <xf numFmtId="0" fontId="5" fillId="0" borderId="8" xfId="1" applyFont="1" applyFill="1" applyBorder="1" applyAlignment="1">
      <alignment horizontal="center" vertical="center"/>
    </xf>
    <xf numFmtId="0" fontId="5" fillId="0" borderId="9" xfId="0" applyFont="1" applyFill="1" applyBorder="1" applyAlignment="1">
      <alignment horizontal="center" vertical="center" wrapText="1"/>
    </xf>
    <xf numFmtId="2" fontId="5" fillId="0" borderId="1" xfId="0" applyNumberFormat="1" applyFont="1" applyFill="1" applyBorder="1" applyAlignment="1">
      <alignment horizontal="center" vertical="center"/>
    </xf>
    <xf numFmtId="0" fontId="3" fillId="0" borderId="42" xfId="0" applyFont="1" applyFill="1" applyBorder="1" applyAlignment="1">
      <alignment horizontal="center" vertical="center"/>
    </xf>
    <xf numFmtId="0" fontId="3" fillId="0" borderId="42" xfId="1" applyFont="1" applyFill="1" applyBorder="1" applyAlignment="1">
      <alignment horizontal="center" vertical="center" wrapText="1"/>
    </xf>
    <xf numFmtId="0" fontId="3" fillId="0" borderId="21" xfId="1" applyFont="1" applyFill="1" applyBorder="1" applyAlignment="1">
      <alignment horizontal="center" vertical="center"/>
    </xf>
    <xf numFmtId="0" fontId="3" fillId="0" borderId="21" xfId="1" applyFont="1" applyFill="1" applyBorder="1" applyAlignment="1">
      <alignment horizontal="center" vertical="center" wrapText="1"/>
    </xf>
    <xf numFmtId="0" fontId="3" fillId="0" borderId="42" xfId="0" applyFont="1" applyFill="1" applyBorder="1" applyAlignment="1">
      <alignment horizontal="center" vertical="center" wrapText="1"/>
    </xf>
    <xf numFmtId="0" fontId="3" fillId="0" borderId="8" xfId="1" applyFont="1" applyFill="1" applyBorder="1" applyAlignment="1">
      <alignment horizontal="center" vertical="center" wrapText="1"/>
    </xf>
    <xf numFmtId="0" fontId="3" fillId="0" borderId="8" xfId="1" applyFont="1" applyFill="1" applyBorder="1" applyAlignment="1">
      <alignment horizontal="center" vertical="center"/>
    </xf>
    <xf numFmtId="0" fontId="3" fillId="0" borderId="9" xfId="0" applyFont="1" applyFill="1" applyBorder="1" applyAlignment="1">
      <alignment horizontal="center" vertical="center" wrapText="1"/>
    </xf>
    <xf numFmtId="0" fontId="5" fillId="0" borderId="40" xfId="1" applyFont="1" applyFill="1" applyBorder="1" applyAlignment="1">
      <alignment horizontal="center" vertical="center" wrapText="1"/>
    </xf>
    <xf numFmtId="0" fontId="5" fillId="0" borderId="40" xfId="1" applyFont="1" applyFill="1" applyBorder="1" applyAlignment="1">
      <alignment horizontal="center" vertical="center"/>
    </xf>
    <xf numFmtId="0" fontId="5" fillId="0" borderId="40" xfId="0" applyFont="1" applyFill="1" applyBorder="1" applyAlignment="1">
      <alignment horizontal="center" vertical="center" wrapText="1"/>
    </xf>
    <xf numFmtId="0" fontId="3" fillId="0" borderId="43" xfId="0" applyFont="1" applyFill="1" applyBorder="1" applyAlignment="1">
      <alignment horizontal="center" vertical="top" wrapText="1"/>
    </xf>
    <xf numFmtId="0" fontId="3" fillId="0" borderId="44" xfId="0" applyFont="1" applyFill="1" applyBorder="1" applyAlignment="1">
      <alignment horizontal="center" vertical="top" wrapText="1"/>
    </xf>
    <xf numFmtId="0" fontId="3" fillId="0" borderId="45" xfId="0" applyFont="1" applyFill="1" applyBorder="1" applyAlignment="1">
      <alignment horizontal="center" vertical="top" wrapText="1"/>
    </xf>
    <xf numFmtId="0" fontId="5"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5" fillId="0" borderId="40"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6" fillId="0" borderId="0" xfId="0" applyFont="1" applyFill="1" applyBorder="1" applyAlignment="1">
      <alignment horizontal="center"/>
    </xf>
    <xf numFmtId="0" fontId="3" fillId="0" borderId="13" xfId="0" applyFont="1" applyFill="1" applyBorder="1" applyAlignment="1">
      <alignment horizontal="center" vertical="center"/>
    </xf>
    <xf numFmtId="0" fontId="3" fillId="0" borderId="15" xfId="0" applyFont="1" applyFill="1" applyBorder="1" applyAlignment="1">
      <alignment horizontal="center" vertical="center"/>
    </xf>
    <xf numFmtId="0" fontId="5" fillId="0" borderId="20" xfId="0" applyFont="1" applyFill="1" applyBorder="1" applyAlignment="1">
      <alignment horizontal="center" vertical="center"/>
    </xf>
    <xf numFmtId="0" fontId="5" fillId="0" borderId="2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0" xfId="0" applyFont="1" applyFill="1" applyBorder="1" applyAlignment="1">
      <alignment horizontal="center"/>
    </xf>
    <xf numFmtId="0" fontId="4" fillId="0" borderId="11" xfId="0" applyFont="1" applyFill="1" applyBorder="1" applyAlignment="1">
      <alignment horizontal="center"/>
    </xf>
    <xf numFmtId="0" fontId="4" fillId="0" borderId="12" xfId="0" applyFont="1" applyFill="1" applyBorder="1" applyAlignment="1">
      <alignment horizontal="center"/>
    </xf>
    <xf numFmtId="0" fontId="8" fillId="0" borderId="2" xfId="0" applyFont="1" applyFill="1" applyBorder="1" applyAlignment="1">
      <alignment horizontal="center" vertical="top" wrapText="1"/>
    </xf>
    <xf numFmtId="0" fontId="8" fillId="0" borderId="0"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0" xfId="0" applyFont="1" applyFill="1" applyBorder="1" applyAlignment="1">
      <alignment horizontal="left" vertical="top" wrapText="1"/>
    </xf>
    <xf numFmtId="0" fontId="5" fillId="0" borderId="3" xfId="0" applyFont="1" applyFill="1" applyBorder="1" applyAlignment="1">
      <alignment horizontal="left" vertical="top" wrapText="1"/>
    </xf>
    <xf numFmtId="0" fontId="3" fillId="0" borderId="20" xfId="0" applyFont="1" applyFill="1" applyBorder="1" applyAlignment="1">
      <alignment horizontal="center"/>
    </xf>
    <xf numFmtId="0" fontId="3" fillId="0" borderId="22" xfId="0" applyFont="1" applyFill="1" applyBorder="1" applyAlignment="1">
      <alignment horizontal="center"/>
    </xf>
    <xf numFmtId="0" fontId="3" fillId="0" borderId="8" xfId="0" applyFont="1" applyFill="1" applyBorder="1" applyAlignment="1">
      <alignment horizontal="center" vertical="center"/>
    </xf>
    <xf numFmtId="0" fontId="11" fillId="0" borderId="10" xfId="0" applyFont="1" applyFill="1" applyBorder="1" applyAlignment="1">
      <alignment horizontal="center"/>
    </xf>
    <xf numFmtId="0" fontId="11" fillId="0" borderId="11" xfId="0" applyFont="1" applyFill="1" applyBorder="1" applyAlignment="1">
      <alignment horizontal="center"/>
    </xf>
    <xf numFmtId="0" fontId="11" fillId="0" borderId="12" xfId="0" applyFont="1" applyFill="1" applyBorder="1" applyAlignment="1">
      <alignment horizontal="center"/>
    </xf>
    <xf numFmtId="0" fontId="9" fillId="0" borderId="20" xfId="0" applyFont="1" applyFill="1" applyBorder="1" applyAlignment="1">
      <alignment horizontal="center"/>
    </xf>
    <xf numFmtId="0" fontId="9" fillId="0" borderId="22" xfId="0" applyFont="1" applyFill="1" applyBorder="1" applyAlignment="1">
      <alignment horizontal="center"/>
    </xf>
    <xf numFmtId="0" fontId="0" fillId="0" borderId="20" xfId="0" applyFont="1" applyFill="1" applyBorder="1" applyAlignment="1">
      <alignment horizontal="center" vertical="center"/>
    </xf>
    <xf numFmtId="0" fontId="0" fillId="0" borderId="2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5" fillId="0" borderId="40" xfId="0" applyFont="1" applyFill="1" applyBorder="1" applyAlignment="1">
      <alignment horizontal="center" vertic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3" fillId="0" borderId="2"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7" fillId="0" borderId="2" xfId="0" applyFont="1" applyFill="1" applyBorder="1" applyAlignment="1">
      <alignment horizontal="center" vertical="top" wrapText="1"/>
    </xf>
    <xf numFmtId="0" fontId="7" fillId="0" borderId="0" xfId="0" applyFont="1" applyFill="1" applyBorder="1" applyAlignment="1">
      <alignment horizontal="center" vertical="top" wrapText="1"/>
    </xf>
    <xf numFmtId="0" fontId="3" fillId="0" borderId="2" xfId="0" applyFont="1" applyFill="1" applyBorder="1" applyAlignment="1">
      <alignment horizontal="left" wrapText="1"/>
    </xf>
    <xf numFmtId="0" fontId="3" fillId="0" borderId="0" xfId="0" applyFont="1" applyFill="1" applyBorder="1" applyAlignment="1">
      <alignment horizontal="left" wrapText="1"/>
    </xf>
    <xf numFmtId="0" fontId="3" fillId="0" borderId="3" xfId="0" applyFont="1" applyFill="1" applyBorder="1" applyAlignment="1">
      <alignment horizontal="lef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538920</xdr:colOff>
      <xdr:row>3</xdr:row>
      <xdr:rowOff>104775</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1"/>
          <a:ext cx="1893403" cy="790574"/>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552791</xdr:colOff>
      <xdr:row>3</xdr:row>
      <xdr:rowOff>59533</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8861"/>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2</xdr:rowOff>
    </xdr:from>
    <xdr:to>
      <xdr:col>0</xdr:col>
      <xdr:colOff>1826729</xdr:colOff>
      <xdr:row>4</xdr:row>
      <xdr:rowOff>104776</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2"/>
          <a:ext cx="1893403" cy="866774"/>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187101</xdr:colOff>
      <xdr:row>0</xdr:row>
      <xdr:rowOff>59534</xdr:rowOff>
    </xdr:from>
    <xdr:to>
      <xdr:col>2</xdr:col>
      <xdr:colOff>586809</xdr:colOff>
      <xdr:row>3</xdr:row>
      <xdr:rowOff>173833</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87101" y="59534"/>
          <a:ext cx="2270690" cy="685799"/>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xdr:col>
      <xdr:colOff>385396</xdr:colOff>
      <xdr:row>3</xdr:row>
      <xdr:rowOff>19050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 y="1"/>
          <a:ext cx="2385645" cy="704849"/>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41414</xdr:colOff>
      <xdr:row>0</xdr:row>
      <xdr:rowOff>0</xdr:rowOff>
    </xdr:from>
    <xdr:to>
      <xdr:col>2</xdr:col>
      <xdr:colOff>127000</xdr:colOff>
      <xdr:row>3</xdr:row>
      <xdr:rowOff>157370</xdr:rowOff>
    </xdr:to>
    <xdr:pic>
      <xdr:nvPicPr>
        <xdr:cNvPr id="3"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414" y="0"/>
          <a:ext cx="2343977" cy="853109"/>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asantgurukrupa@gmail.com"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vasantgurukrupa@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mailto:vasantgurukrupa@gmail.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mailto:vasantgurukrupa@gmail.com" TargetMode="Externa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5.bin"/><Relationship Id="rId1" Type="http://schemas.openxmlformats.org/officeDocument/2006/relationships/hyperlink" Target="mailto:vasantgurukrupa@gmail.com"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mailto:vasantgurukrup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34"/>
  <sheetViews>
    <sheetView topLeftCell="A102" zoomScale="130" zoomScaleNormal="130" workbookViewId="0">
      <selection activeCell="A85" sqref="A85:XFD103"/>
    </sheetView>
  </sheetViews>
  <sheetFormatPr defaultColWidth="16.28515625" defaultRowHeight="15" x14ac:dyDescent="0.25"/>
  <cols>
    <col min="1" max="1" width="20.42578125" style="32" customWidth="1"/>
    <col min="2" max="2" width="14.5703125" style="32" customWidth="1"/>
    <col min="3" max="3" width="10.5703125" style="32" customWidth="1"/>
    <col min="4" max="4" width="15.42578125" style="32" customWidth="1"/>
    <col min="5" max="5" width="16.7109375" style="32" customWidth="1"/>
    <col min="6" max="6" width="7.5703125" style="32" customWidth="1"/>
    <col min="7" max="7" width="6.5703125" style="32" customWidth="1"/>
    <col min="8" max="8" width="10.85546875" style="32" customWidth="1"/>
    <col min="9" max="9" width="9.140625" style="32" customWidth="1"/>
    <col min="10" max="10" width="13.85546875" style="32" customWidth="1"/>
    <col min="11" max="16384" width="16.28515625" style="32"/>
  </cols>
  <sheetData>
    <row r="1" spans="1:10" s="122" customFormat="1" ht="18" customHeight="1" x14ac:dyDescent="0.25">
      <c r="A1" s="130"/>
      <c r="B1" s="131"/>
      <c r="C1" s="131"/>
      <c r="D1" s="131"/>
      <c r="E1" s="131"/>
      <c r="F1" s="131"/>
      <c r="G1" s="131"/>
      <c r="H1" s="131"/>
      <c r="I1" s="131"/>
      <c r="J1" s="22"/>
    </row>
    <row r="2" spans="1:10" s="122" customFormat="1" ht="18" customHeight="1" x14ac:dyDescent="0.25">
      <c r="A2" s="132"/>
      <c r="B2" s="133"/>
      <c r="C2" s="133"/>
      <c r="D2" s="133"/>
      <c r="E2" s="133"/>
      <c r="F2" s="133"/>
      <c r="G2" s="133"/>
      <c r="H2" s="133"/>
      <c r="I2" s="133"/>
      <c r="J2" s="23"/>
    </row>
    <row r="3" spans="1:10" s="122" customFormat="1" ht="18" customHeight="1" x14ac:dyDescent="0.25">
      <c r="A3" s="134"/>
      <c r="B3" s="135"/>
      <c r="C3" s="135"/>
      <c r="D3" s="135"/>
      <c r="E3" s="135"/>
      <c r="F3" s="135"/>
      <c r="G3" s="135"/>
      <c r="H3" s="135"/>
      <c r="I3" s="135"/>
      <c r="J3" s="23"/>
    </row>
    <row r="4" spans="1:10" s="122" customFormat="1" ht="18" customHeight="1" x14ac:dyDescent="0.25">
      <c r="A4" s="134" t="s">
        <v>0</v>
      </c>
      <c r="B4" s="135"/>
      <c r="C4" s="135"/>
      <c r="D4" s="135"/>
      <c r="E4" s="135"/>
      <c r="F4" s="135"/>
      <c r="G4" s="135"/>
      <c r="H4" s="135"/>
      <c r="I4" s="135"/>
      <c r="J4" s="23"/>
    </row>
    <row r="5" spans="1:10" s="122" customFormat="1" ht="18" customHeight="1" x14ac:dyDescent="0.25">
      <c r="A5" s="134" t="s">
        <v>73</v>
      </c>
      <c r="B5" s="135"/>
      <c r="C5" s="135"/>
      <c r="D5" s="135"/>
      <c r="E5" s="135"/>
      <c r="F5" s="135"/>
      <c r="G5" s="135"/>
      <c r="H5" s="135"/>
      <c r="I5" s="135"/>
      <c r="J5" s="23"/>
    </row>
    <row r="6" spans="1:10" s="122" customFormat="1" ht="18" customHeight="1" thickBot="1" x14ac:dyDescent="0.3">
      <c r="A6" s="136" t="s">
        <v>126</v>
      </c>
      <c r="B6" s="137"/>
      <c r="C6" s="137"/>
      <c r="D6" s="137"/>
      <c r="E6" s="137"/>
      <c r="F6" s="137"/>
      <c r="G6" s="137"/>
      <c r="H6" s="137"/>
      <c r="I6" s="137"/>
      <c r="J6" s="29"/>
    </row>
    <row r="7" spans="1:10" s="122" customFormat="1" ht="50.25" customHeight="1" thickBot="1" x14ac:dyDescent="0.3">
      <c r="A7" s="33" t="s">
        <v>1</v>
      </c>
      <c r="B7" s="34" t="s">
        <v>3</v>
      </c>
      <c r="C7" s="35"/>
      <c r="D7" s="128" t="s">
        <v>2</v>
      </c>
      <c r="E7" s="129"/>
      <c r="F7" s="37" t="s">
        <v>4</v>
      </c>
      <c r="G7" s="100" t="s">
        <v>5</v>
      </c>
      <c r="H7" s="36" t="s">
        <v>6</v>
      </c>
      <c r="I7" s="37" t="s">
        <v>7</v>
      </c>
      <c r="J7" s="38" t="s">
        <v>8</v>
      </c>
    </row>
    <row r="8" spans="1:10" s="122" customFormat="1" x14ac:dyDescent="0.25">
      <c r="A8" s="102" t="s">
        <v>1</v>
      </c>
      <c r="B8" s="103"/>
      <c r="C8" s="103"/>
      <c r="D8" s="103"/>
      <c r="E8" s="103"/>
      <c r="F8" s="104"/>
      <c r="G8" s="105"/>
      <c r="H8" s="104"/>
      <c r="I8" s="104"/>
      <c r="J8" s="106"/>
    </row>
    <row r="9" spans="1:10" ht="15" customHeight="1" x14ac:dyDescent="0.25">
      <c r="A9" s="21" t="s">
        <v>45</v>
      </c>
      <c r="B9" s="21" t="s">
        <v>10</v>
      </c>
      <c r="C9" s="21" t="s">
        <v>9</v>
      </c>
      <c r="D9" s="21" t="s">
        <v>11</v>
      </c>
      <c r="E9" s="21" t="s">
        <v>12</v>
      </c>
      <c r="F9" s="21">
        <v>88322</v>
      </c>
      <c r="G9" s="21">
        <v>1100</v>
      </c>
      <c r="H9" s="21">
        <f t="shared" ref="H9:H40" si="0">F9-G9</f>
        <v>87222</v>
      </c>
      <c r="I9" s="21">
        <f t="shared" ref="I9:I40" si="1">H9*18%</f>
        <v>15699.96</v>
      </c>
      <c r="J9" s="107">
        <f>H9+I9</f>
        <v>102921.95999999999</v>
      </c>
    </row>
    <row r="10" spans="1:10" x14ac:dyDescent="0.25">
      <c r="A10" s="21" t="s">
        <v>45</v>
      </c>
      <c r="B10" s="21" t="s">
        <v>10</v>
      </c>
      <c r="C10" s="21" t="s">
        <v>29</v>
      </c>
      <c r="D10" s="21" t="s">
        <v>30</v>
      </c>
      <c r="E10" s="21" t="s">
        <v>31</v>
      </c>
      <c r="F10" s="21">
        <v>87522</v>
      </c>
      <c r="G10" s="21">
        <v>1100</v>
      </c>
      <c r="H10" s="21">
        <f t="shared" si="0"/>
        <v>86422</v>
      </c>
      <c r="I10" s="21">
        <f t="shared" si="1"/>
        <v>15555.96</v>
      </c>
      <c r="J10" s="107">
        <f t="shared" ref="J10:J73" si="2">H10+I10</f>
        <v>101977.95999999999</v>
      </c>
    </row>
    <row r="11" spans="1:10" x14ac:dyDescent="0.25">
      <c r="A11" s="21" t="s">
        <v>45</v>
      </c>
      <c r="B11" s="21" t="s">
        <v>10</v>
      </c>
      <c r="C11" s="21" t="s">
        <v>9</v>
      </c>
      <c r="D11" s="21" t="s">
        <v>14</v>
      </c>
      <c r="E11" s="21" t="s">
        <v>15</v>
      </c>
      <c r="F11" s="21">
        <v>87522</v>
      </c>
      <c r="G11" s="21">
        <v>1100</v>
      </c>
      <c r="H11" s="21">
        <f t="shared" si="0"/>
        <v>86422</v>
      </c>
      <c r="I11" s="21">
        <f t="shared" si="1"/>
        <v>15555.96</v>
      </c>
      <c r="J11" s="107">
        <f t="shared" si="2"/>
        <v>101977.95999999999</v>
      </c>
    </row>
    <row r="12" spans="1:10" x14ac:dyDescent="0.25">
      <c r="A12" s="21" t="s">
        <v>45</v>
      </c>
      <c r="B12" s="21" t="s">
        <v>10</v>
      </c>
      <c r="C12" s="21" t="s">
        <v>29</v>
      </c>
      <c r="D12" s="21" t="s">
        <v>32</v>
      </c>
      <c r="E12" s="21" t="s">
        <v>33</v>
      </c>
      <c r="F12" s="21">
        <v>86722</v>
      </c>
      <c r="G12" s="21">
        <v>1100</v>
      </c>
      <c r="H12" s="21">
        <f t="shared" si="0"/>
        <v>85622</v>
      </c>
      <c r="I12" s="21">
        <f t="shared" si="1"/>
        <v>15411.96</v>
      </c>
      <c r="J12" s="107">
        <f t="shared" si="2"/>
        <v>101033.95999999999</v>
      </c>
    </row>
    <row r="13" spans="1:10" x14ac:dyDescent="0.25">
      <c r="A13" s="21" t="s">
        <v>45</v>
      </c>
      <c r="B13" s="21" t="s">
        <v>16</v>
      </c>
      <c r="C13" s="21" t="s">
        <v>9</v>
      </c>
      <c r="D13" s="21" t="s">
        <v>17</v>
      </c>
      <c r="E13" s="21" t="s">
        <v>18</v>
      </c>
      <c r="F13" s="21">
        <v>87239</v>
      </c>
      <c r="G13" s="21">
        <v>1100</v>
      </c>
      <c r="H13" s="21">
        <f t="shared" si="0"/>
        <v>86139</v>
      </c>
      <c r="I13" s="21">
        <f t="shared" si="1"/>
        <v>15505.019999999999</v>
      </c>
      <c r="J13" s="107">
        <f t="shared" si="2"/>
        <v>101644.02</v>
      </c>
    </row>
    <row r="14" spans="1:10" x14ac:dyDescent="0.25">
      <c r="A14" s="21" t="s">
        <v>45</v>
      </c>
      <c r="B14" s="21" t="s">
        <v>16</v>
      </c>
      <c r="C14" s="21" t="s">
        <v>29</v>
      </c>
      <c r="D14" s="21" t="s">
        <v>34</v>
      </c>
      <c r="E14" s="21" t="s">
        <v>35</v>
      </c>
      <c r="F14" s="21">
        <v>86439</v>
      </c>
      <c r="G14" s="21">
        <v>1100</v>
      </c>
      <c r="H14" s="21">
        <f t="shared" si="0"/>
        <v>85339</v>
      </c>
      <c r="I14" s="21">
        <f t="shared" si="1"/>
        <v>15361.019999999999</v>
      </c>
      <c r="J14" s="107">
        <f t="shared" si="2"/>
        <v>100700.02</v>
      </c>
    </row>
    <row r="15" spans="1:10" x14ac:dyDescent="0.25">
      <c r="A15" s="21" t="s">
        <v>45</v>
      </c>
      <c r="B15" s="21" t="s">
        <v>16</v>
      </c>
      <c r="C15" s="21" t="s">
        <v>9</v>
      </c>
      <c r="D15" s="21" t="s">
        <v>19</v>
      </c>
      <c r="E15" s="21" t="s">
        <v>20</v>
      </c>
      <c r="F15" s="21">
        <v>89500</v>
      </c>
      <c r="G15" s="21">
        <v>1100</v>
      </c>
      <c r="H15" s="21">
        <f t="shared" si="0"/>
        <v>88400</v>
      </c>
      <c r="I15" s="21">
        <f t="shared" si="1"/>
        <v>15912</v>
      </c>
      <c r="J15" s="107">
        <f t="shared" si="2"/>
        <v>104312</v>
      </c>
    </row>
    <row r="16" spans="1:10" x14ac:dyDescent="0.25">
      <c r="A16" s="21" t="s">
        <v>45</v>
      </c>
      <c r="B16" s="21" t="s">
        <v>16</v>
      </c>
      <c r="C16" s="21" t="s">
        <v>99</v>
      </c>
      <c r="D16" s="21" t="s">
        <v>100</v>
      </c>
      <c r="E16" s="21" t="s">
        <v>101</v>
      </c>
      <c r="F16" s="21">
        <v>88700</v>
      </c>
      <c r="G16" s="21">
        <v>1100</v>
      </c>
      <c r="H16" s="21">
        <v>100272</v>
      </c>
      <c r="I16" s="21">
        <v>18048.96</v>
      </c>
      <c r="J16" s="107">
        <f t="shared" si="2"/>
        <v>118320.95999999999</v>
      </c>
    </row>
    <row r="17" spans="1:10" ht="15" customHeight="1" x14ac:dyDescent="0.25">
      <c r="A17" s="21" t="s">
        <v>45</v>
      </c>
      <c r="B17" s="21" t="s">
        <v>21</v>
      </c>
      <c r="C17" s="21" t="s">
        <v>9</v>
      </c>
      <c r="D17" s="21" t="s">
        <v>22</v>
      </c>
      <c r="E17" s="21" t="s">
        <v>23</v>
      </c>
      <c r="F17" s="21">
        <v>89350</v>
      </c>
      <c r="G17" s="21">
        <v>1100</v>
      </c>
      <c r="H17" s="21">
        <f t="shared" si="0"/>
        <v>88250</v>
      </c>
      <c r="I17" s="21">
        <f t="shared" si="1"/>
        <v>15885</v>
      </c>
      <c r="J17" s="107">
        <f t="shared" si="2"/>
        <v>104135</v>
      </c>
    </row>
    <row r="18" spans="1:10" ht="15" customHeight="1" x14ac:dyDescent="0.25">
      <c r="A18" s="21" t="s">
        <v>45</v>
      </c>
      <c r="B18" s="21" t="s">
        <v>21</v>
      </c>
      <c r="C18" s="21" t="s">
        <v>29</v>
      </c>
      <c r="D18" s="21" t="s">
        <v>36</v>
      </c>
      <c r="E18" s="21" t="s">
        <v>37</v>
      </c>
      <c r="F18" s="21">
        <v>88550</v>
      </c>
      <c r="G18" s="21">
        <v>1100</v>
      </c>
      <c r="H18" s="21">
        <f t="shared" si="0"/>
        <v>87450</v>
      </c>
      <c r="I18" s="21">
        <f t="shared" si="1"/>
        <v>15741</v>
      </c>
      <c r="J18" s="107">
        <f t="shared" si="2"/>
        <v>103191</v>
      </c>
    </row>
    <row r="19" spans="1:10" ht="15" customHeight="1" x14ac:dyDescent="0.25">
      <c r="A19" s="21" t="s">
        <v>45</v>
      </c>
      <c r="B19" s="21" t="s">
        <v>122</v>
      </c>
      <c r="C19" s="21" t="s">
        <v>9</v>
      </c>
      <c r="D19" s="21" t="s">
        <v>123</v>
      </c>
      <c r="E19" s="21" t="s">
        <v>124</v>
      </c>
      <c r="F19" s="21">
        <v>85622</v>
      </c>
      <c r="G19" s="21">
        <v>1100</v>
      </c>
      <c r="H19" s="21">
        <f t="shared" ref="H19" si="3">F19-G19</f>
        <v>84522</v>
      </c>
      <c r="I19" s="21">
        <f t="shared" ref="I19" si="4">H19*18%</f>
        <v>15213.96</v>
      </c>
      <c r="J19" s="107">
        <f t="shared" si="2"/>
        <v>99735.959999999992</v>
      </c>
    </row>
    <row r="20" spans="1:10" x14ac:dyDescent="0.25">
      <c r="A20" s="21" t="s">
        <v>45</v>
      </c>
      <c r="B20" s="21" t="s">
        <v>42</v>
      </c>
      <c r="C20" s="21" t="s">
        <v>9</v>
      </c>
      <c r="D20" s="21" t="s">
        <v>24</v>
      </c>
      <c r="E20" s="21" t="s">
        <v>25</v>
      </c>
      <c r="F20" s="21">
        <v>90960</v>
      </c>
      <c r="G20" s="21">
        <v>1100</v>
      </c>
      <c r="H20" s="21">
        <f t="shared" si="0"/>
        <v>89860</v>
      </c>
      <c r="I20" s="21">
        <f t="shared" si="1"/>
        <v>16174.8</v>
      </c>
      <c r="J20" s="107">
        <f t="shared" si="2"/>
        <v>106034.8</v>
      </c>
    </row>
    <row r="21" spans="1:10" x14ac:dyDescent="0.25">
      <c r="A21" s="21" t="s">
        <v>45</v>
      </c>
      <c r="B21" s="21" t="s">
        <v>42</v>
      </c>
      <c r="C21" s="21" t="s">
        <v>29</v>
      </c>
      <c r="D21" s="21" t="s">
        <v>40</v>
      </c>
      <c r="E21" s="21" t="s">
        <v>41</v>
      </c>
      <c r="F21" s="21">
        <v>90160</v>
      </c>
      <c r="G21" s="21">
        <v>1100</v>
      </c>
      <c r="H21" s="21">
        <f t="shared" si="0"/>
        <v>89060</v>
      </c>
      <c r="I21" s="21">
        <f t="shared" si="1"/>
        <v>16030.8</v>
      </c>
      <c r="J21" s="107">
        <f t="shared" si="2"/>
        <v>105090.8</v>
      </c>
    </row>
    <row r="22" spans="1:10" x14ac:dyDescent="0.25">
      <c r="A22" s="21" t="s">
        <v>45</v>
      </c>
      <c r="B22" s="21" t="s">
        <v>26</v>
      </c>
      <c r="C22" s="21" t="s">
        <v>9</v>
      </c>
      <c r="D22" s="21" t="s">
        <v>27</v>
      </c>
      <c r="E22" s="21" t="s">
        <v>28</v>
      </c>
      <c r="F22" s="21">
        <v>89823</v>
      </c>
      <c r="G22" s="21">
        <v>1100</v>
      </c>
      <c r="H22" s="21">
        <f t="shared" si="0"/>
        <v>88723</v>
      </c>
      <c r="I22" s="21">
        <f t="shared" si="1"/>
        <v>15970.14</v>
      </c>
      <c r="J22" s="107">
        <f t="shared" si="2"/>
        <v>104693.14</v>
      </c>
    </row>
    <row r="23" spans="1:10" x14ac:dyDescent="0.25">
      <c r="A23" s="21" t="s">
        <v>45</v>
      </c>
      <c r="B23" s="21" t="s">
        <v>26</v>
      </c>
      <c r="C23" s="21" t="s">
        <v>29</v>
      </c>
      <c r="D23" s="21" t="s">
        <v>38</v>
      </c>
      <c r="E23" s="21" t="s">
        <v>39</v>
      </c>
      <c r="F23" s="21">
        <v>89023</v>
      </c>
      <c r="G23" s="21">
        <v>1100</v>
      </c>
      <c r="H23" s="21">
        <f t="shared" si="0"/>
        <v>87923</v>
      </c>
      <c r="I23" s="21">
        <f t="shared" si="1"/>
        <v>15826.14</v>
      </c>
      <c r="J23" s="107">
        <f t="shared" si="2"/>
        <v>103749.14</v>
      </c>
    </row>
    <row r="24" spans="1:10" ht="15" customHeight="1" x14ac:dyDescent="0.25">
      <c r="A24" s="21" t="s">
        <v>45</v>
      </c>
      <c r="B24" s="21" t="s">
        <v>102</v>
      </c>
      <c r="C24" s="21" t="s">
        <v>91</v>
      </c>
      <c r="D24" s="21" t="s">
        <v>105</v>
      </c>
      <c r="E24" s="21" t="s">
        <v>92</v>
      </c>
      <c r="F24" s="21">
        <v>82439</v>
      </c>
      <c r="G24" s="21">
        <v>0</v>
      </c>
      <c r="H24" s="21">
        <f t="shared" si="0"/>
        <v>82439</v>
      </c>
      <c r="I24" s="21">
        <f t="shared" si="1"/>
        <v>14839.019999999999</v>
      </c>
      <c r="J24" s="107">
        <f t="shared" si="2"/>
        <v>97278.02</v>
      </c>
    </row>
    <row r="25" spans="1:10" ht="15" customHeight="1" x14ac:dyDescent="0.25">
      <c r="A25" s="21" t="s">
        <v>45</v>
      </c>
      <c r="B25" s="21" t="s">
        <v>102</v>
      </c>
      <c r="C25" s="21" t="s">
        <v>93</v>
      </c>
      <c r="D25" s="21" t="s">
        <v>106</v>
      </c>
      <c r="E25" s="21" t="s">
        <v>94</v>
      </c>
      <c r="F25" s="21">
        <v>81639</v>
      </c>
      <c r="G25" s="21">
        <v>0</v>
      </c>
      <c r="H25" s="21">
        <f t="shared" si="0"/>
        <v>81639</v>
      </c>
      <c r="I25" s="21">
        <f t="shared" si="1"/>
        <v>14695.019999999999</v>
      </c>
      <c r="J25" s="107">
        <f t="shared" si="2"/>
        <v>96334.02</v>
      </c>
    </row>
    <row r="26" spans="1:10" ht="15" customHeight="1" x14ac:dyDescent="0.25">
      <c r="A26" s="21" t="s">
        <v>45</v>
      </c>
      <c r="B26" s="21" t="s">
        <v>102</v>
      </c>
      <c r="C26" s="21" t="s">
        <v>95</v>
      </c>
      <c r="D26" s="21" t="s">
        <v>107</v>
      </c>
      <c r="E26" s="21" t="s">
        <v>96</v>
      </c>
      <c r="F26" s="21">
        <v>81639</v>
      </c>
      <c r="G26" s="21">
        <v>0</v>
      </c>
      <c r="H26" s="21">
        <f t="shared" si="0"/>
        <v>81639</v>
      </c>
      <c r="I26" s="21">
        <f t="shared" si="1"/>
        <v>14695.019999999999</v>
      </c>
      <c r="J26" s="107">
        <f t="shared" si="2"/>
        <v>96334.02</v>
      </c>
    </row>
    <row r="27" spans="1:10" ht="15" customHeight="1" x14ac:dyDescent="0.25">
      <c r="A27" s="21" t="s">
        <v>45</v>
      </c>
      <c r="B27" s="21" t="s">
        <v>102</v>
      </c>
      <c r="C27" s="21" t="s">
        <v>97</v>
      </c>
      <c r="D27" s="21" t="s">
        <v>108</v>
      </c>
      <c r="E27" s="21" t="s">
        <v>98</v>
      </c>
      <c r="F27" s="21">
        <v>92939</v>
      </c>
      <c r="G27" s="21">
        <v>0</v>
      </c>
      <c r="H27" s="21">
        <f t="shared" si="0"/>
        <v>92939</v>
      </c>
      <c r="I27" s="21">
        <f t="shared" si="1"/>
        <v>16729.02</v>
      </c>
      <c r="J27" s="107">
        <f t="shared" si="2"/>
        <v>109668.02</v>
      </c>
    </row>
    <row r="28" spans="1:10" x14ac:dyDescent="0.25">
      <c r="A28" s="21" t="s">
        <v>46</v>
      </c>
      <c r="B28" s="21" t="s">
        <v>10</v>
      </c>
      <c r="C28" s="21" t="s">
        <v>9</v>
      </c>
      <c r="D28" s="21" t="s">
        <v>11</v>
      </c>
      <c r="E28" s="21" t="s">
        <v>12</v>
      </c>
      <c r="F28" s="21">
        <v>89674</v>
      </c>
      <c r="G28" s="21">
        <v>1100</v>
      </c>
      <c r="H28" s="21">
        <f t="shared" si="0"/>
        <v>88574</v>
      </c>
      <c r="I28" s="21">
        <f t="shared" si="1"/>
        <v>15943.32</v>
      </c>
      <c r="J28" s="107">
        <f t="shared" si="2"/>
        <v>104517.32</v>
      </c>
    </row>
    <row r="29" spans="1:10" x14ac:dyDescent="0.25">
      <c r="A29" s="21" t="s">
        <v>46</v>
      </c>
      <c r="B29" s="21" t="s">
        <v>10</v>
      </c>
      <c r="C29" s="21" t="s">
        <v>29</v>
      </c>
      <c r="D29" s="21" t="s">
        <v>30</v>
      </c>
      <c r="E29" s="21" t="s">
        <v>31</v>
      </c>
      <c r="F29" s="21">
        <v>88874</v>
      </c>
      <c r="G29" s="21">
        <v>1100</v>
      </c>
      <c r="H29" s="21">
        <f t="shared" si="0"/>
        <v>87774</v>
      </c>
      <c r="I29" s="21">
        <f t="shared" si="1"/>
        <v>15799.32</v>
      </c>
      <c r="J29" s="107">
        <f t="shared" si="2"/>
        <v>103573.32</v>
      </c>
    </row>
    <row r="30" spans="1:10" x14ac:dyDescent="0.25">
      <c r="A30" s="21" t="s">
        <v>46</v>
      </c>
      <c r="B30" s="21" t="s">
        <v>10</v>
      </c>
      <c r="C30" s="21" t="s">
        <v>9</v>
      </c>
      <c r="D30" s="21" t="s">
        <v>14</v>
      </c>
      <c r="E30" s="21" t="s">
        <v>15</v>
      </c>
      <c r="F30" s="21">
        <v>88874</v>
      </c>
      <c r="G30" s="21">
        <v>1100</v>
      </c>
      <c r="H30" s="21">
        <f t="shared" si="0"/>
        <v>87774</v>
      </c>
      <c r="I30" s="21">
        <f t="shared" si="1"/>
        <v>15799.32</v>
      </c>
      <c r="J30" s="107">
        <f t="shared" si="2"/>
        <v>103573.32</v>
      </c>
    </row>
    <row r="31" spans="1:10" x14ac:dyDescent="0.25">
      <c r="A31" s="21" t="s">
        <v>46</v>
      </c>
      <c r="B31" s="21" t="s">
        <v>10</v>
      </c>
      <c r="C31" s="21" t="s">
        <v>29</v>
      </c>
      <c r="D31" s="21" t="s">
        <v>32</v>
      </c>
      <c r="E31" s="21" t="s">
        <v>33</v>
      </c>
      <c r="F31" s="21">
        <v>88074</v>
      </c>
      <c r="G31" s="21">
        <v>1100</v>
      </c>
      <c r="H31" s="21">
        <f t="shared" si="0"/>
        <v>86974</v>
      </c>
      <c r="I31" s="21">
        <f t="shared" si="1"/>
        <v>15655.32</v>
      </c>
      <c r="J31" s="107">
        <f t="shared" si="2"/>
        <v>102629.32</v>
      </c>
    </row>
    <row r="32" spans="1:10" x14ac:dyDescent="0.25">
      <c r="A32" s="21" t="s">
        <v>46</v>
      </c>
      <c r="B32" s="21" t="s">
        <v>16</v>
      </c>
      <c r="C32" s="21" t="s">
        <v>9</v>
      </c>
      <c r="D32" s="21" t="s">
        <v>17</v>
      </c>
      <c r="E32" s="21" t="s">
        <v>18</v>
      </c>
      <c r="F32" s="21">
        <v>88722</v>
      </c>
      <c r="G32" s="21">
        <v>1100</v>
      </c>
      <c r="H32" s="21">
        <f t="shared" si="0"/>
        <v>87622</v>
      </c>
      <c r="I32" s="21">
        <f t="shared" si="1"/>
        <v>15771.96</v>
      </c>
      <c r="J32" s="107">
        <f t="shared" si="2"/>
        <v>103393.95999999999</v>
      </c>
    </row>
    <row r="33" spans="1:10" x14ac:dyDescent="0.25">
      <c r="A33" s="21" t="s">
        <v>46</v>
      </c>
      <c r="B33" s="21" t="s">
        <v>16</v>
      </c>
      <c r="C33" s="21" t="s">
        <v>29</v>
      </c>
      <c r="D33" s="21" t="s">
        <v>34</v>
      </c>
      <c r="E33" s="21" t="s">
        <v>35</v>
      </c>
      <c r="F33" s="21">
        <v>87922</v>
      </c>
      <c r="G33" s="21">
        <v>1100</v>
      </c>
      <c r="H33" s="21">
        <f t="shared" si="0"/>
        <v>86822</v>
      </c>
      <c r="I33" s="21">
        <f t="shared" si="1"/>
        <v>15627.96</v>
      </c>
      <c r="J33" s="107">
        <f t="shared" si="2"/>
        <v>102449.95999999999</v>
      </c>
    </row>
    <row r="34" spans="1:10" x14ac:dyDescent="0.25">
      <c r="A34" s="21" t="s">
        <v>46</v>
      </c>
      <c r="B34" s="21" t="s">
        <v>16</v>
      </c>
      <c r="C34" s="21" t="s">
        <v>9</v>
      </c>
      <c r="D34" s="21" t="s">
        <v>19</v>
      </c>
      <c r="E34" s="21" t="s">
        <v>20</v>
      </c>
      <c r="F34" s="21">
        <v>91413</v>
      </c>
      <c r="G34" s="21">
        <v>1100</v>
      </c>
      <c r="H34" s="21">
        <f t="shared" si="0"/>
        <v>90313</v>
      </c>
      <c r="I34" s="21">
        <f t="shared" si="1"/>
        <v>16256.34</v>
      </c>
      <c r="J34" s="107">
        <f t="shared" si="2"/>
        <v>106569.34</v>
      </c>
    </row>
    <row r="35" spans="1:10" x14ac:dyDescent="0.25">
      <c r="A35" s="21" t="s">
        <v>46</v>
      </c>
      <c r="B35" s="21" t="s">
        <v>16</v>
      </c>
      <c r="C35" s="21" t="s">
        <v>99</v>
      </c>
      <c r="D35" s="21" t="s">
        <v>100</v>
      </c>
      <c r="E35" s="21" t="s">
        <v>101</v>
      </c>
      <c r="F35" s="21">
        <v>90613</v>
      </c>
      <c r="G35" s="21">
        <v>1100</v>
      </c>
      <c r="H35" s="21">
        <f t="shared" si="0"/>
        <v>89513</v>
      </c>
      <c r="I35" s="21">
        <f t="shared" si="1"/>
        <v>16112.34</v>
      </c>
      <c r="J35" s="107">
        <f t="shared" si="2"/>
        <v>105625.34</v>
      </c>
    </row>
    <row r="36" spans="1:10" x14ac:dyDescent="0.25">
      <c r="A36" s="21" t="s">
        <v>46</v>
      </c>
      <c r="B36" s="21" t="s">
        <v>21</v>
      </c>
      <c r="C36" s="21" t="s">
        <v>9</v>
      </c>
      <c r="D36" s="21" t="s">
        <v>22</v>
      </c>
      <c r="E36" s="21" t="s">
        <v>23</v>
      </c>
      <c r="F36" s="21">
        <v>90922</v>
      </c>
      <c r="G36" s="21">
        <v>1100</v>
      </c>
      <c r="H36" s="21">
        <f t="shared" si="0"/>
        <v>89822</v>
      </c>
      <c r="I36" s="21">
        <f t="shared" si="1"/>
        <v>16167.96</v>
      </c>
      <c r="J36" s="107">
        <f t="shared" si="2"/>
        <v>105989.95999999999</v>
      </c>
    </row>
    <row r="37" spans="1:10" x14ac:dyDescent="0.25">
      <c r="A37" s="21" t="s">
        <v>46</v>
      </c>
      <c r="B37" s="21" t="s">
        <v>21</v>
      </c>
      <c r="C37" s="21" t="s">
        <v>29</v>
      </c>
      <c r="D37" s="21" t="s">
        <v>36</v>
      </c>
      <c r="E37" s="21" t="s">
        <v>37</v>
      </c>
      <c r="F37" s="21">
        <v>90122</v>
      </c>
      <c r="G37" s="21">
        <v>1100</v>
      </c>
      <c r="H37" s="21">
        <f t="shared" si="0"/>
        <v>89022</v>
      </c>
      <c r="I37" s="21">
        <f t="shared" si="1"/>
        <v>16023.96</v>
      </c>
      <c r="J37" s="107">
        <f t="shared" si="2"/>
        <v>105045.95999999999</v>
      </c>
    </row>
    <row r="38" spans="1:10" x14ac:dyDescent="0.25">
      <c r="A38" s="21" t="s">
        <v>46</v>
      </c>
      <c r="B38" s="21" t="s">
        <v>122</v>
      </c>
      <c r="C38" s="21" t="s">
        <v>9</v>
      </c>
      <c r="D38" s="21" t="s">
        <v>123</v>
      </c>
      <c r="E38" s="21" t="s">
        <v>124</v>
      </c>
      <c r="F38" s="21">
        <v>87074</v>
      </c>
      <c r="G38" s="21">
        <v>1100</v>
      </c>
      <c r="H38" s="21">
        <f t="shared" si="0"/>
        <v>85974</v>
      </c>
      <c r="I38" s="21">
        <f t="shared" si="1"/>
        <v>15475.32</v>
      </c>
      <c r="J38" s="107">
        <f t="shared" si="2"/>
        <v>101449.32</v>
      </c>
    </row>
    <row r="39" spans="1:10" x14ac:dyDescent="0.25">
      <c r="A39" s="21" t="s">
        <v>46</v>
      </c>
      <c r="B39" s="21" t="s">
        <v>42</v>
      </c>
      <c r="C39" s="21" t="s">
        <v>9</v>
      </c>
      <c r="D39" s="21" t="s">
        <v>24</v>
      </c>
      <c r="E39" s="21" t="s">
        <v>25</v>
      </c>
      <c r="F39" s="21">
        <v>92772</v>
      </c>
      <c r="G39" s="21">
        <v>1100</v>
      </c>
      <c r="H39" s="21">
        <f t="shared" si="0"/>
        <v>91672</v>
      </c>
      <c r="I39" s="21">
        <f t="shared" si="1"/>
        <v>16500.96</v>
      </c>
      <c r="J39" s="107">
        <f t="shared" si="2"/>
        <v>108172.95999999999</v>
      </c>
    </row>
    <row r="40" spans="1:10" x14ac:dyDescent="0.25">
      <c r="A40" s="21" t="s">
        <v>46</v>
      </c>
      <c r="B40" s="21" t="s">
        <v>42</v>
      </c>
      <c r="C40" s="21" t="s">
        <v>29</v>
      </c>
      <c r="D40" s="21" t="s">
        <v>40</v>
      </c>
      <c r="E40" s="21" t="s">
        <v>41</v>
      </c>
      <c r="F40" s="21">
        <v>91972</v>
      </c>
      <c r="G40" s="21">
        <v>1100</v>
      </c>
      <c r="H40" s="21">
        <f t="shared" si="0"/>
        <v>90872</v>
      </c>
      <c r="I40" s="21">
        <f t="shared" si="1"/>
        <v>16356.96</v>
      </c>
      <c r="J40" s="107">
        <f t="shared" si="2"/>
        <v>107228.95999999999</v>
      </c>
    </row>
    <row r="41" spans="1:10" x14ac:dyDescent="0.25">
      <c r="A41" s="21" t="s">
        <v>46</v>
      </c>
      <c r="B41" s="21" t="s">
        <v>26</v>
      </c>
      <c r="C41" s="21" t="s">
        <v>9</v>
      </c>
      <c r="D41" s="21" t="s">
        <v>27</v>
      </c>
      <c r="E41" s="21" t="s">
        <v>28</v>
      </c>
      <c r="F41" s="21">
        <v>91698</v>
      </c>
      <c r="G41" s="21">
        <v>1100</v>
      </c>
      <c r="H41" s="21">
        <f>F41-G41</f>
        <v>90598</v>
      </c>
      <c r="I41" s="21">
        <f t="shared" ref="I41:I74" si="5">H41*18%</f>
        <v>16307.64</v>
      </c>
      <c r="J41" s="107">
        <f t="shared" si="2"/>
        <v>106905.64</v>
      </c>
    </row>
    <row r="42" spans="1:10" x14ac:dyDescent="0.25">
      <c r="A42" s="21" t="s">
        <v>46</v>
      </c>
      <c r="B42" s="21" t="s">
        <v>26</v>
      </c>
      <c r="C42" s="21" t="s">
        <v>29</v>
      </c>
      <c r="D42" s="21" t="s">
        <v>38</v>
      </c>
      <c r="E42" s="21" t="s">
        <v>39</v>
      </c>
      <c r="F42" s="21">
        <v>90898</v>
      </c>
      <c r="G42" s="21">
        <v>1100</v>
      </c>
      <c r="H42" s="21">
        <f t="shared" ref="H42:H74" si="6">F42-G42</f>
        <v>89798</v>
      </c>
      <c r="I42" s="21">
        <f t="shared" si="5"/>
        <v>16163.64</v>
      </c>
      <c r="J42" s="107">
        <f t="shared" si="2"/>
        <v>105961.64</v>
      </c>
    </row>
    <row r="43" spans="1:10" x14ac:dyDescent="0.25">
      <c r="A43" s="21" t="s">
        <v>46</v>
      </c>
      <c r="B43" s="21" t="s">
        <v>102</v>
      </c>
      <c r="C43" s="21" t="s">
        <v>91</v>
      </c>
      <c r="D43" s="21" t="s">
        <v>105</v>
      </c>
      <c r="E43" s="21" t="s">
        <v>92</v>
      </c>
      <c r="F43" s="21">
        <v>83922</v>
      </c>
      <c r="G43" s="21">
        <v>0</v>
      </c>
      <c r="H43" s="21">
        <f t="shared" si="6"/>
        <v>83922</v>
      </c>
      <c r="I43" s="21">
        <f t="shared" si="5"/>
        <v>15105.96</v>
      </c>
      <c r="J43" s="107">
        <f t="shared" si="2"/>
        <v>99027.959999999992</v>
      </c>
    </row>
    <row r="44" spans="1:10" x14ac:dyDescent="0.25">
      <c r="A44" s="21" t="s">
        <v>46</v>
      </c>
      <c r="B44" s="21" t="s">
        <v>102</v>
      </c>
      <c r="C44" s="21" t="s">
        <v>93</v>
      </c>
      <c r="D44" s="21" t="s">
        <v>106</v>
      </c>
      <c r="E44" s="21" t="s">
        <v>94</v>
      </c>
      <c r="F44" s="21">
        <v>83122</v>
      </c>
      <c r="G44" s="21">
        <v>0</v>
      </c>
      <c r="H44" s="21">
        <f t="shared" si="6"/>
        <v>83122</v>
      </c>
      <c r="I44" s="21">
        <f t="shared" si="5"/>
        <v>14961.96</v>
      </c>
      <c r="J44" s="107">
        <f t="shared" si="2"/>
        <v>98083.959999999992</v>
      </c>
    </row>
    <row r="45" spans="1:10" x14ac:dyDescent="0.25">
      <c r="A45" s="21" t="s">
        <v>46</v>
      </c>
      <c r="B45" s="21" t="s">
        <v>102</v>
      </c>
      <c r="C45" s="21" t="s">
        <v>95</v>
      </c>
      <c r="D45" s="21" t="s">
        <v>107</v>
      </c>
      <c r="E45" s="21" t="s">
        <v>96</v>
      </c>
      <c r="F45" s="21">
        <v>84422</v>
      </c>
      <c r="G45" s="21">
        <v>0</v>
      </c>
      <c r="H45" s="21">
        <f t="shared" si="6"/>
        <v>84422</v>
      </c>
      <c r="I45" s="21">
        <f t="shared" si="5"/>
        <v>15195.96</v>
      </c>
      <c r="J45" s="107">
        <f t="shared" si="2"/>
        <v>99617.959999999992</v>
      </c>
    </row>
    <row r="46" spans="1:10" x14ac:dyDescent="0.25">
      <c r="A46" s="21" t="s">
        <v>46</v>
      </c>
      <c r="B46" s="21" t="s">
        <v>102</v>
      </c>
      <c r="C46" s="21" t="s">
        <v>97</v>
      </c>
      <c r="D46" s="21" t="s">
        <v>108</v>
      </c>
      <c r="E46" s="21" t="s">
        <v>98</v>
      </c>
      <c r="F46" s="21">
        <v>84422</v>
      </c>
      <c r="G46" s="21">
        <v>0</v>
      </c>
      <c r="H46" s="21">
        <f t="shared" si="6"/>
        <v>84422</v>
      </c>
      <c r="I46" s="21">
        <f t="shared" si="5"/>
        <v>15195.96</v>
      </c>
      <c r="J46" s="107">
        <f t="shared" si="2"/>
        <v>99617.959999999992</v>
      </c>
    </row>
    <row r="47" spans="1:10" x14ac:dyDescent="0.25">
      <c r="A47" s="21" t="s">
        <v>80</v>
      </c>
      <c r="B47" s="21" t="s">
        <v>10</v>
      </c>
      <c r="C47" s="21" t="s">
        <v>9</v>
      </c>
      <c r="D47" s="21" t="s">
        <v>11</v>
      </c>
      <c r="E47" s="21" t="s">
        <v>12</v>
      </c>
      <c r="F47" s="21">
        <v>88687</v>
      </c>
      <c r="G47" s="21">
        <v>1100</v>
      </c>
      <c r="H47" s="21">
        <f t="shared" si="6"/>
        <v>87587</v>
      </c>
      <c r="I47" s="21">
        <f t="shared" si="5"/>
        <v>15765.66</v>
      </c>
      <c r="J47" s="107">
        <f t="shared" si="2"/>
        <v>103352.66</v>
      </c>
    </row>
    <row r="48" spans="1:10" x14ac:dyDescent="0.25">
      <c r="A48" s="21" t="s">
        <v>80</v>
      </c>
      <c r="B48" s="21" t="s">
        <v>10</v>
      </c>
      <c r="C48" s="21" t="s">
        <v>29</v>
      </c>
      <c r="D48" s="21" t="s">
        <v>30</v>
      </c>
      <c r="E48" s="21" t="s">
        <v>31</v>
      </c>
      <c r="F48" s="21">
        <v>87887</v>
      </c>
      <c r="G48" s="21">
        <v>1100</v>
      </c>
      <c r="H48" s="21">
        <f t="shared" si="6"/>
        <v>86787</v>
      </c>
      <c r="I48" s="21">
        <f t="shared" si="5"/>
        <v>15621.66</v>
      </c>
      <c r="J48" s="107">
        <f t="shared" si="2"/>
        <v>102408.66</v>
      </c>
    </row>
    <row r="49" spans="1:10" x14ac:dyDescent="0.25">
      <c r="A49" s="21" t="s">
        <v>80</v>
      </c>
      <c r="B49" s="21" t="s">
        <v>10</v>
      </c>
      <c r="C49" s="21" t="s">
        <v>9</v>
      </c>
      <c r="D49" s="21" t="s">
        <v>14</v>
      </c>
      <c r="E49" s="21" t="s">
        <v>15</v>
      </c>
      <c r="F49" s="21">
        <v>87887</v>
      </c>
      <c r="G49" s="21">
        <v>1100</v>
      </c>
      <c r="H49" s="21">
        <f t="shared" si="6"/>
        <v>86787</v>
      </c>
      <c r="I49" s="21">
        <f t="shared" si="5"/>
        <v>15621.66</v>
      </c>
      <c r="J49" s="107">
        <f t="shared" si="2"/>
        <v>102408.66</v>
      </c>
    </row>
    <row r="50" spans="1:10" x14ac:dyDescent="0.25">
      <c r="A50" s="21" t="s">
        <v>80</v>
      </c>
      <c r="B50" s="21" t="s">
        <v>10</v>
      </c>
      <c r="C50" s="21" t="s">
        <v>29</v>
      </c>
      <c r="D50" s="21" t="s">
        <v>32</v>
      </c>
      <c r="E50" s="21" t="s">
        <v>33</v>
      </c>
      <c r="F50" s="21">
        <v>87087</v>
      </c>
      <c r="G50" s="21">
        <v>1100</v>
      </c>
      <c r="H50" s="21">
        <f t="shared" si="6"/>
        <v>85987</v>
      </c>
      <c r="I50" s="21">
        <f t="shared" si="5"/>
        <v>15477.66</v>
      </c>
      <c r="J50" s="107">
        <f t="shared" si="2"/>
        <v>101464.66</v>
      </c>
    </row>
    <row r="51" spans="1:10" x14ac:dyDescent="0.25">
      <c r="A51" s="21" t="s">
        <v>80</v>
      </c>
      <c r="B51" s="21" t="s">
        <v>16</v>
      </c>
      <c r="C51" s="21" t="s">
        <v>9</v>
      </c>
      <c r="D51" s="21" t="s">
        <v>17</v>
      </c>
      <c r="E51" s="21" t="s">
        <v>18</v>
      </c>
      <c r="F51" s="21">
        <v>87867</v>
      </c>
      <c r="G51" s="21">
        <v>1100</v>
      </c>
      <c r="H51" s="21">
        <f t="shared" si="6"/>
        <v>86767</v>
      </c>
      <c r="I51" s="21">
        <f t="shared" si="5"/>
        <v>15618.06</v>
      </c>
      <c r="J51" s="107">
        <f t="shared" si="2"/>
        <v>102385.06</v>
      </c>
    </row>
    <row r="52" spans="1:10" x14ac:dyDescent="0.25">
      <c r="A52" s="21" t="s">
        <v>80</v>
      </c>
      <c r="B52" s="21" t="s">
        <v>16</v>
      </c>
      <c r="C52" s="21" t="s">
        <v>29</v>
      </c>
      <c r="D52" s="21" t="s">
        <v>34</v>
      </c>
      <c r="E52" s="21" t="s">
        <v>35</v>
      </c>
      <c r="F52" s="21">
        <v>87067</v>
      </c>
      <c r="G52" s="21">
        <v>1100</v>
      </c>
      <c r="H52" s="21">
        <f t="shared" si="6"/>
        <v>85967</v>
      </c>
      <c r="I52" s="21">
        <f t="shared" si="5"/>
        <v>15474.06</v>
      </c>
      <c r="J52" s="107">
        <f t="shared" si="2"/>
        <v>101441.06</v>
      </c>
    </row>
    <row r="53" spans="1:10" x14ac:dyDescent="0.25">
      <c r="A53" s="21" t="s">
        <v>80</v>
      </c>
      <c r="B53" s="21" t="s">
        <v>16</v>
      </c>
      <c r="C53" s="21" t="s">
        <v>9</v>
      </c>
      <c r="D53" s="21" t="s">
        <v>19</v>
      </c>
      <c r="E53" s="21" t="s">
        <v>20</v>
      </c>
      <c r="F53" s="21">
        <v>90143</v>
      </c>
      <c r="G53" s="21">
        <v>1100</v>
      </c>
      <c r="H53" s="21">
        <f t="shared" si="6"/>
        <v>89043</v>
      </c>
      <c r="I53" s="21">
        <f t="shared" si="5"/>
        <v>16027.74</v>
      </c>
      <c r="J53" s="107">
        <f t="shared" si="2"/>
        <v>105070.74</v>
      </c>
    </row>
    <row r="54" spans="1:10" x14ac:dyDescent="0.25">
      <c r="A54" s="21" t="s">
        <v>80</v>
      </c>
      <c r="B54" s="21" t="s">
        <v>16</v>
      </c>
      <c r="C54" s="21" t="s">
        <v>99</v>
      </c>
      <c r="D54" s="21" t="s">
        <v>100</v>
      </c>
      <c r="E54" s="21" t="s">
        <v>101</v>
      </c>
      <c r="F54" s="21">
        <v>89343</v>
      </c>
      <c r="G54" s="21">
        <v>1100</v>
      </c>
      <c r="H54" s="21">
        <f t="shared" ref="H54" si="7">F54-G54</f>
        <v>88243</v>
      </c>
      <c r="I54" s="21">
        <f t="shared" ref="I54" si="8">H54*18%</f>
        <v>15883.74</v>
      </c>
      <c r="J54" s="107">
        <f t="shared" si="2"/>
        <v>104126.74</v>
      </c>
    </row>
    <row r="55" spans="1:10" x14ac:dyDescent="0.25">
      <c r="A55" s="21" t="s">
        <v>80</v>
      </c>
      <c r="B55" s="21" t="s">
        <v>21</v>
      </c>
      <c r="C55" s="21" t="s">
        <v>9</v>
      </c>
      <c r="D55" s="21" t="s">
        <v>22</v>
      </c>
      <c r="E55" s="21" t="s">
        <v>23</v>
      </c>
      <c r="F55" s="21">
        <v>89968</v>
      </c>
      <c r="G55" s="21">
        <v>1100</v>
      </c>
      <c r="H55" s="21">
        <f t="shared" si="6"/>
        <v>88868</v>
      </c>
      <c r="I55" s="21">
        <f t="shared" si="5"/>
        <v>15996.24</v>
      </c>
      <c r="J55" s="107">
        <f t="shared" si="2"/>
        <v>104864.24</v>
      </c>
    </row>
    <row r="56" spans="1:10" x14ac:dyDescent="0.25">
      <c r="A56" s="21" t="s">
        <v>80</v>
      </c>
      <c r="B56" s="21" t="s">
        <v>21</v>
      </c>
      <c r="C56" s="21" t="s">
        <v>29</v>
      </c>
      <c r="D56" s="21" t="s">
        <v>36</v>
      </c>
      <c r="E56" s="21" t="s">
        <v>37</v>
      </c>
      <c r="F56" s="21">
        <v>89168</v>
      </c>
      <c r="G56" s="21">
        <v>1100</v>
      </c>
      <c r="H56" s="21">
        <f t="shared" si="6"/>
        <v>88068</v>
      </c>
      <c r="I56" s="21">
        <f t="shared" si="5"/>
        <v>15852.24</v>
      </c>
      <c r="J56" s="107">
        <f t="shared" si="2"/>
        <v>103920.24</v>
      </c>
    </row>
    <row r="57" spans="1:10" x14ac:dyDescent="0.25">
      <c r="A57" s="21" t="s">
        <v>80</v>
      </c>
      <c r="B57" s="21" t="s">
        <v>122</v>
      </c>
      <c r="C57" s="21" t="s">
        <v>9</v>
      </c>
      <c r="D57" s="21" t="s">
        <v>123</v>
      </c>
      <c r="E57" s="21" t="s">
        <v>124</v>
      </c>
      <c r="F57" s="21">
        <v>86087</v>
      </c>
      <c r="G57" s="21">
        <v>1100</v>
      </c>
      <c r="H57" s="21">
        <f t="shared" si="6"/>
        <v>84987</v>
      </c>
      <c r="I57" s="21">
        <f t="shared" si="5"/>
        <v>15297.66</v>
      </c>
      <c r="J57" s="107">
        <f t="shared" si="2"/>
        <v>100284.66</v>
      </c>
    </row>
    <row r="58" spans="1:10" x14ac:dyDescent="0.25">
      <c r="A58" s="21" t="s">
        <v>80</v>
      </c>
      <c r="B58" s="21" t="s">
        <v>42</v>
      </c>
      <c r="C58" s="21" t="s">
        <v>9</v>
      </c>
      <c r="D58" s="21" t="s">
        <v>24</v>
      </c>
      <c r="E58" s="21" t="s">
        <v>25</v>
      </c>
      <c r="F58" s="21">
        <v>91542</v>
      </c>
      <c r="G58" s="21">
        <v>1100</v>
      </c>
      <c r="H58" s="21">
        <f t="shared" si="6"/>
        <v>90442</v>
      </c>
      <c r="I58" s="21">
        <f t="shared" si="5"/>
        <v>16279.56</v>
      </c>
      <c r="J58" s="107">
        <f t="shared" si="2"/>
        <v>106721.56</v>
      </c>
    </row>
    <row r="59" spans="1:10" x14ac:dyDescent="0.25">
      <c r="A59" s="21" t="s">
        <v>80</v>
      </c>
      <c r="B59" s="21" t="s">
        <v>42</v>
      </c>
      <c r="C59" s="21" t="s">
        <v>29</v>
      </c>
      <c r="D59" s="21" t="s">
        <v>40</v>
      </c>
      <c r="E59" s="21" t="s">
        <v>41</v>
      </c>
      <c r="F59" s="21">
        <v>90742</v>
      </c>
      <c r="G59" s="21">
        <v>1100</v>
      </c>
      <c r="H59" s="21">
        <f t="shared" si="6"/>
        <v>89642</v>
      </c>
      <c r="I59" s="21">
        <f t="shared" si="5"/>
        <v>16135.56</v>
      </c>
      <c r="J59" s="107">
        <f t="shared" si="2"/>
        <v>105777.56</v>
      </c>
    </row>
    <row r="60" spans="1:10" x14ac:dyDescent="0.25">
      <c r="A60" s="21" t="s">
        <v>80</v>
      </c>
      <c r="B60" s="21" t="s">
        <v>26</v>
      </c>
      <c r="C60" s="21" t="s">
        <v>9</v>
      </c>
      <c r="D60" s="21" t="s">
        <v>27</v>
      </c>
      <c r="E60" s="21" t="s">
        <v>28</v>
      </c>
      <c r="F60" s="21">
        <v>90426</v>
      </c>
      <c r="G60" s="21">
        <v>1100</v>
      </c>
      <c r="H60" s="21">
        <f t="shared" si="6"/>
        <v>89326</v>
      </c>
      <c r="I60" s="21">
        <f t="shared" si="5"/>
        <v>16078.68</v>
      </c>
      <c r="J60" s="107">
        <f t="shared" si="2"/>
        <v>105404.68</v>
      </c>
    </row>
    <row r="61" spans="1:10" x14ac:dyDescent="0.25">
      <c r="A61" s="21" t="s">
        <v>80</v>
      </c>
      <c r="B61" s="21" t="s">
        <v>26</v>
      </c>
      <c r="C61" s="21" t="s">
        <v>29</v>
      </c>
      <c r="D61" s="21" t="s">
        <v>38</v>
      </c>
      <c r="E61" s="21" t="s">
        <v>39</v>
      </c>
      <c r="F61" s="21">
        <v>89626</v>
      </c>
      <c r="G61" s="21">
        <v>1100</v>
      </c>
      <c r="H61" s="21">
        <f t="shared" si="6"/>
        <v>88526</v>
      </c>
      <c r="I61" s="21">
        <f t="shared" si="5"/>
        <v>15934.68</v>
      </c>
      <c r="J61" s="107">
        <f t="shared" si="2"/>
        <v>104460.68</v>
      </c>
    </row>
    <row r="62" spans="1:10" x14ac:dyDescent="0.25">
      <c r="A62" s="21" t="s">
        <v>80</v>
      </c>
      <c r="B62" s="21" t="s">
        <v>102</v>
      </c>
      <c r="C62" s="21" t="s">
        <v>91</v>
      </c>
      <c r="D62" s="21" t="s">
        <v>105</v>
      </c>
      <c r="E62" s="21" t="s">
        <v>92</v>
      </c>
      <c r="F62" s="21">
        <v>83067</v>
      </c>
      <c r="G62" s="21">
        <v>0</v>
      </c>
      <c r="H62" s="21">
        <f t="shared" si="6"/>
        <v>83067</v>
      </c>
      <c r="I62" s="21">
        <f t="shared" si="5"/>
        <v>14952.06</v>
      </c>
      <c r="J62" s="107">
        <f t="shared" si="2"/>
        <v>98019.06</v>
      </c>
    </row>
    <row r="63" spans="1:10" x14ac:dyDescent="0.25">
      <c r="A63" s="21" t="s">
        <v>80</v>
      </c>
      <c r="B63" s="21" t="s">
        <v>102</v>
      </c>
      <c r="C63" s="21" t="s">
        <v>93</v>
      </c>
      <c r="D63" s="21" t="s">
        <v>106</v>
      </c>
      <c r="E63" s="21" t="s">
        <v>94</v>
      </c>
      <c r="F63" s="21">
        <v>82267</v>
      </c>
      <c r="G63" s="21">
        <v>0</v>
      </c>
      <c r="H63" s="21">
        <f t="shared" si="6"/>
        <v>82267</v>
      </c>
      <c r="I63" s="21">
        <f t="shared" si="5"/>
        <v>14808.06</v>
      </c>
      <c r="J63" s="107">
        <f t="shared" si="2"/>
        <v>97075.06</v>
      </c>
    </row>
    <row r="64" spans="1:10" x14ac:dyDescent="0.25">
      <c r="A64" s="21" t="s">
        <v>80</v>
      </c>
      <c r="B64" s="21" t="s">
        <v>102</v>
      </c>
      <c r="C64" s="21" t="s">
        <v>95</v>
      </c>
      <c r="D64" s="21" t="s">
        <v>107</v>
      </c>
      <c r="E64" s="21" t="s">
        <v>96</v>
      </c>
      <c r="F64" s="21">
        <v>82267</v>
      </c>
      <c r="G64" s="21">
        <v>0</v>
      </c>
      <c r="H64" s="21">
        <f t="shared" si="6"/>
        <v>82267</v>
      </c>
      <c r="I64" s="21">
        <f t="shared" si="5"/>
        <v>14808.06</v>
      </c>
      <c r="J64" s="107">
        <f t="shared" si="2"/>
        <v>97075.06</v>
      </c>
    </row>
    <row r="65" spans="1:10" x14ac:dyDescent="0.25">
      <c r="A65" s="21" t="s">
        <v>80</v>
      </c>
      <c r="B65" s="21" t="s">
        <v>102</v>
      </c>
      <c r="C65" s="21" t="s">
        <v>97</v>
      </c>
      <c r="D65" s="21" t="s">
        <v>108</v>
      </c>
      <c r="E65" s="21" t="s">
        <v>98</v>
      </c>
      <c r="F65" s="21">
        <v>83567</v>
      </c>
      <c r="G65" s="21">
        <v>0</v>
      </c>
      <c r="H65" s="21">
        <f t="shared" si="6"/>
        <v>83567</v>
      </c>
      <c r="I65" s="21">
        <f t="shared" si="5"/>
        <v>15042.06</v>
      </c>
      <c r="J65" s="107">
        <f t="shared" si="2"/>
        <v>98609.06</v>
      </c>
    </row>
    <row r="66" spans="1:10" x14ac:dyDescent="0.25">
      <c r="A66" s="21" t="s">
        <v>87</v>
      </c>
      <c r="B66" s="21" t="s">
        <v>10</v>
      </c>
      <c r="C66" s="21" t="s">
        <v>9</v>
      </c>
      <c r="D66" s="21" t="s">
        <v>11</v>
      </c>
      <c r="E66" s="21" t="s">
        <v>12</v>
      </c>
      <c r="F66" s="21">
        <v>89772</v>
      </c>
      <c r="G66" s="21">
        <v>1100</v>
      </c>
      <c r="H66" s="21">
        <f t="shared" si="6"/>
        <v>88672</v>
      </c>
      <c r="I66" s="21">
        <f t="shared" si="5"/>
        <v>15960.96</v>
      </c>
      <c r="J66" s="107">
        <f t="shared" si="2"/>
        <v>104632.95999999999</v>
      </c>
    </row>
    <row r="67" spans="1:10" x14ac:dyDescent="0.25">
      <c r="A67" s="21" t="s">
        <v>87</v>
      </c>
      <c r="B67" s="21" t="s">
        <v>10</v>
      </c>
      <c r="C67" s="21" t="s">
        <v>29</v>
      </c>
      <c r="D67" s="21" t="s">
        <v>30</v>
      </c>
      <c r="E67" s="21" t="s">
        <v>31</v>
      </c>
      <c r="F67" s="21">
        <v>88972</v>
      </c>
      <c r="G67" s="21">
        <v>1100</v>
      </c>
      <c r="H67" s="21">
        <f t="shared" si="6"/>
        <v>87872</v>
      </c>
      <c r="I67" s="21">
        <f t="shared" si="5"/>
        <v>15816.96</v>
      </c>
      <c r="J67" s="107">
        <f t="shared" si="2"/>
        <v>103688.95999999999</v>
      </c>
    </row>
    <row r="68" spans="1:10" x14ac:dyDescent="0.25">
      <c r="A68" s="21" t="s">
        <v>87</v>
      </c>
      <c r="B68" s="21" t="s">
        <v>10</v>
      </c>
      <c r="C68" s="21" t="s">
        <v>9</v>
      </c>
      <c r="D68" s="21" t="s">
        <v>14</v>
      </c>
      <c r="E68" s="21" t="s">
        <v>15</v>
      </c>
      <c r="F68" s="21">
        <v>88972</v>
      </c>
      <c r="G68" s="21">
        <v>1100</v>
      </c>
      <c r="H68" s="21">
        <f t="shared" si="6"/>
        <v>87872</v>
      </c>
      <c r="I68" s="21">
        <f t="shared" si="5"/>
        <v>15816.96</v>
      </c>
      <c r="J68" s="107">
        <f t="shared" si="2"/>
        <v>103688.95999999999</v>
      </c>
    </row>
    <row r="69" spans="1:10" x14ac:dyDescent="0.25">
      <c r="A69" s="21" t="s">
        <v>87</v>
      </c>
      <c r="B69" s="21" t="s">
        <v>10</v>
      </c>
      <c r="C69" s="21" t="s">
        <v>29</v>
      </c>
      <c r="D69" s="21" t="s">
        <v>32</v>
      </c>
      <c r="E69" s="21" t="s">
        <v>33</v>
      </c>
      <c r="F69" s="21">
        <v>88172</v>
      </c>
      <c r="G69" s="21">
        <v>1100</v>
      </c>
      <c r="H69" s="21">
        <f t="shared" si="6"/>
        <v>87072</v>
      </c>
      <c r="I69" s="21">
        <f t="shared" si="5"/>
        <v>15672.96</v>
      </c>
      <c r="J69" s="107">
        <f t="shared" si="2"/>
        <v>102744.95999999999</v>
      </c>
    </row>
    <row r="70" spans="1:10" x14ac:dyDescent="0.25">
      <c r="A70" s="21" t="s">
        <v>87</v>
      </c>
      <c r="B70" s="21" t="s">
        <v>16</v>
      </c>
      <c r="C70" s="21" t="s">
        <v>9</v>
      </c>
      <c r="D70" s="21" t="s">
        <v>17</v>
      </c>
      <c r="E70" s="21" t="s">
        <v>18</v>
      </c>
      <c r="F70" s="21">
        <v>88722</v>
      </c>
      <c r="G70" s="21">
        <v>1100</v>
      </c>
      <c r="H70" s="21">
        <f t="shared" si="6"/>
        <v>87622</v>
      </c>
      <c r="I70" s="21">
        <f t="shared" si="5"/>
        <v>15771.96</v>
      </c>
      <c r="J70" s="107">
        <f t="shared" si="2"/>
        <v>103393.95999999999</v>
      </c>
    </row>
    <row r="71" spans="1:10" x14ac:dyDescent="0.25">
      <c r="A71" s="21" t="s">
        <v>87</v>
      </c>
      <c r="B71" s="21" t="s">
        <v>16</v>
      </c>
      <c r="C71" s="21" t="s">
        <v>29</v>
      </c>
      <c r="D71" s="21" t="s">
        <v>34</v>
      </c>
      <c r="E71" s="21" t="s">
        <v>35</v>
      </c>
      <c r="F71" s="21">
        <v>87922</v>
      </c>
      <c r="G71" s="21">
        <v>1100</v>
      </c>
      <c r="H71" s="21">
        <f t="shared" si="6"/>
        <v>86822</v>
      </c>
      <c r="I71" s="21">
        <f t="shared" si="5"/>
        <v>15627.96</v>
      </c>
      <c r="J71" s="107">
        <f t="shared" si="2"/>
        <v>102449.95999999999</v>
      </c>
    </row>
    <row r="72" spans="1:10" x14ac:dyDescent="0.25">
      <c r="A72" s="21" t="s">
        <v>87</v>
      </c>
      <c r="B72" s="21" t="s">
        <v>16</v>
      </c>
      <c r="C72" s="21" t="s">
        <v>9</v>
      </c>
      <c r="D72" s="21" t="s">
        <v>19</v>
      </c>
      <c r="E72" s="21" t="s">
        <v>20</v>
      </c>
      <c r="F72" s="21">
        <v>91413</v>
      </c>
      <c r="G72" s="21">
        <v>1100</v>
      </c>
      <c r="H72" s="21">
        <f t="shared" si="6"/>
        <v>90313</v>
      </c>
      <c r="I72" s="21">
        <f t="shared" si="5"/>
        <v>16256.34</v>
      </c>
      <c r="J72" s="107">
        <f t="shared" si="2"/>
        <v>106569.34</v>
      </c>
    </row>
    <row r="73" spans="1:10" x14ac:dyDescent="0.25">
      <c r="A73" s="21" t="s">
        <v>87</v>
      </c>
      <c r="B73" s="21" t="s">
        <v>16</v>
      </c>
      <c r="C73" s="21" t="s">
        <v>99</v>
      </c>
      <c r="D73" s="21" t="s">
        <v>100</v>
      </c>
      <c r="E73" s="21" t="s">
        <v>101</v>
      </c>
      <c r="F73" s="21">
        <v>90613</v>
      </c>
      <c r="G73" s="21">
        <v>1100</v>
      </c>
      <c r="H73" s="21">
        <f t="shared" ref="H73" si="9">F73-G73</f>
        <v>89513</v>
      </c>
      <c r="I73" s="21">
        <f t="shared" ref="I73" si="10">H73*18%</f>
        <v>16112.34</v>
      </c>
      <c r="J73" s="107">
        <f t="shared" si="2"/>
        <v>105625.34</v>
      </c>
    </row>
    <row r="74" spans="1:10" x14ac:dyDescent="0.25">
      <c r="A74" s="21" t="s">
        <v>87</v>
      </c>
      <c r="B74" s="21" t="s">
        <v>21</v>
      </c>
      <c r="C74" s="21" t="s">
        <v>9</v>
      </c>
      <c r="D74" s="21" t="s">
        <v>22</v>
      </c>
      <c r="E74" s="21" t="s">
        <v>23</v>
      </c>
      <c r="F74" s="21">
        <v>90622</v>
      </c>
      <c r="G74" s="21">
        <v>1100</v>
      </c>
      <c r="H74" s="21">
        <f t="shared" si="6"/>
        <v>89522</v>
      </c>
      <c r="I74" s="21">
        <f t="shared" si="5"/>
        <v>16113.96</v>
      </c>
      <c r="J74" s="107">
        <f t="shared" ref="J74:J137" si="11">H74+I74</f>
        <v>105635.95999999999</v>
      </c>
    </row>
    <row r="75" spans="1:10" x14ac:dyDescent="0.25">
      <c r="A75" s="21" t="s">
        <v>87</v>
      </c>
      <c r="B75" s="21" t="s">
        <v>21</v>
      </c>
      <c r="C75" s="21" t="s">
        <v>29</v>
      </c>
      <c r="D75" s="21" t="s">
        <v>36</v>
      </c>
      <c r="E75" s="21" t="s">
        <v>37</v>
      </c>
      <c r="F75" s="21">
        <v>89822</v>
      </c>
      <c r="G75" s="21">
        <v>1100</v>
      </c>
      <c r="H75" s="21">
        <f t="shared" ref="H75:H108" si="12">F75-G75</f>
        <v>88722</v>
      </c>
      <c r="I75" s="21">
        <f t="shared" ref="I75:I108" si="13">H75*18%</f>
        <v>15969.96</v>
      </c>
      <c r="J75" s="107">
        <f t="shared" si="11"/>
        <v>104691.95999999999</v>
      </c>
    </row>
    <row r="76" spans="1:10" x14ac:dyDescent="0.25">
      <c r="A76" s="21" t="s">
        <v>87</v>
      </c>
      <c r="B76" s="21" t="s">
        <v>122</v>
      </c>
      <c r="C76" s="21" t="s">
        <v>9</v>
      </c>
      <c r="D76" s="21" t="s">
        <v>123</v>
      </c>
      <c r="E76" s="21" t="s">
        <v>124</v>
      </c>
      <c r="F76" s="21">
        <v>86972</v>
      </c>
      <c r="G76" s="21">
        <v>1100</v>
      </c>
      <c r="H76" s="21">
        <f t="shared" si="12"/>
        <v>85872</v>
      </c>
      <c r="I76" s="21">
        <f t="shared" si="13"/>
        <v>15456.96</v>
      </c>
      <c r="J76" s="107">
        <f t="shared" si="11"/>
        <v>101328.95999999999</v>
      </c>
    </row>
    <row r="77" spans="1:10" x14ac:dyDescent="0.25">
      <c r="A77" s="21" t="s">
        <v>87</v>
      </c>
      <c r="B77" s="21" t="s">
        <v>42</v>
      </c>
      <c r="C77" s="21" t="s">
        <v>9</v>
      </c>
      <c r="D77" s="21" t="s">
        <v>24</v>
      </c>
      <c r="E77" s="21" t="s">
        <v>25</v>
      </c>
      <c r="F77" s="21">
        <v>92772</v>
      </c>
      <c r="G77" s="21">
        <v>1100</v>
      </c>
      <c r="H77" s="21">
        <f t="shared" si="12"/>
        <v>91672</v>
      </c>
      <c r="I77" s="21">
        <f t="shared" si="13"/>
        <v>16500.96</v>
      </c>
      <c r="J77" s="107">
        <f t="shared" si="11"/>
        <v>108172.95999999999</v>
      </c>
    </row>
    <row r="78" spans="1:10" x14ac:dyDescent="0.25">
      <c r="A78" s="21" t="s">
        <v>87</v>
      </c>
      <c r="B78" s="21" t="s">
        <v>42</v>
      </c>
      <c r="C78" s="21" t="s">
        <v>29</v>
      </c>
      <c r="D78" s="21" t="s">
        <v>40</v>
      </c>
      <c r="E78" s="21" t="s">
        <v>41</v>
      </c>
      <c r="F78" s="21">
        <v>91972</v>
      </c>
      <c r="G78" s="21">
        <v>1100</v>
      </c>
      <c r="H78" s="21">
        <f t="shared" si="12"/>
        <v>90872</v>
      </c>
      <c r="I78" s="21">
        <f t="shared" si="13"/>
        <v>16356.96</v>
      </c>
      <c r="J78" s="107">
        <f t="shared" si="11"/>
        <v>107228.95999999999</v>
      </c>
    </row>
    <row r="79" spans="1:10" x14ac:dyDescent="0.25">
      <c r="A79" s="21" t="s">
        <v>87</v>
      </c>
      <c r="B79" s="21" t="s">
        <v>26</v>
      </c>
      <c r="C79" s="21" t="s">
        <v>9</v>
      </c>
      <c r="D79" s="21" t="s">
        <v>27</v>
      </c>
      <c r="E79" s="21" t="s">
        <v>28</v>
      </c>
      <c r="F79" s="21">
        <v>91802</v>
      </c>
      <c r="G79" s="21">
        <v>1100</v>
      </c>
      <c r="H79" s="21">
        <f t="shared" si="12"/>
        <v>90702</v>
      </c>
      <c r="I79" s="21">
        <f t="shared" si="13"/>
        <v>16326.359999999999</v>
      </c>
      <c r="J79" s="107">
        <f t="shared" si="11"/>
        <v>107028.36</v>
      </c>
    </row>
    <row r="80" spans="1:10" x14ac:dyDescent="0.25">
      <c r="A80" s="21" t="s">
        <v>87</v>
      </c>
      <c r="B80" s="21" t="s">
        <v>26</v>
      </c>
      <c r="C80" s="21" t="s">
        <v>29</v>
      </c>
      <c r="D80" s="21" t="s">
        <v>38</v>
      </c>
      <c r="E80" s="21" t="s">
        <v>39</v>
      </c>
      <c r="F80" s="21">
        <v>91002</v>
      </c>
      <c r="G80" s="21">
        <v>1100</v>
      </c>
      <c r="H80" s="21">
        <f t="shared" si="12"/>
        <v>89902</v>
      </c>
      <c r="I80" s="21">
        <f t="shared" si="13"/>
        <v>16182.359999999999</v>
      </c>
      <c r="J80" s="107">
        <f t="shared" si="11"/>
        <v>106084.36</v>
      </c>
    </row>
    <row r="81" spans="1:10" x14ac:dyDescent="0.25">
      <c r="A81" s="21" t="s">
        <v>87</v>
      </c>
      <c r="B81" s="21" t="s">
        <v>102</v>
      </c>
      <c r="C81" s="21" t="s">
        <v>91</v>
      </c>
      <c r="D81" s="21" t="s">
        <v>105</v>
      </c>
      <c r="E81" s="21" t="s">
        <v>92</v>
      </c>
      <c r="F81" s="21">
        <v>83922</v>
      </c>
      <c r="G81" s="21">
        <v>0</v>
      </c>
      <c r="H81" s="21">
        <f t="shared" si="12"/>
        <v>83922</v>
      </c>
      <c r="I81" s="21">
        <f t="shared" si="13"/>
        <v>15105.96</v>
      </c>
      <c r="J81" s="107">
        <f t="shared" si="11"/>
        <v>99027.959999999992</v>
      </c>
    </row>
    <row r="82" spans="1:10" x14ac:dyDescent="0.25">
      <c r="A82" s="21" t="s">
        <v>87</v>
      </c>
      <c r="B82" s="21" t="s">
        <v>102</v>
      </c>
      <c r="C82" s="21" t="s">
        <v>93</v>
      </c>
      <c r="D82" s="21" t="s">
        <v>106</v>
      </c>
      <c r="E82" s="21" t="s">
        <v>94</v>
      </c>
      <c r="F82" s="21">
        <v>83122</v>
      </c>
      <c r="G82" s="21">
        <v>0</v>
      </c>
      <c r="H82" s="21">
        <f t="shared" si="12"/>
        <v>83122</v>
      </c>
      <c r="I82" s="21">
        <f t="shared" si="13"/>
        <v>14961.96</v>
      </c>
      <c r="J82" s="107">
        <f t="shared" si="11"/>
        <v>98083.959999999992</v>
      </c>
    </row>
    <row r="83" spans="1:10" x14ac:dyDescent="0.25">
      <c r="A83" s="21" t="s">
        <v>87</v>
      </c>
      <c r="B83" s="21" t="s">
        <v>102</v>
      </c>
      <c r="C83" s="21" t="s">
        <v>95</v>
      </c>
      <c r="D83" s="21" t="s">
        <v>107</v>
      </c>
      <c r="E83" s="21" t="s">
        <v>96</v>
      </c>
      <c r="F83" s="21">
        <v>83122</v>
      </c>
      <c r="G83" s="21">
        <v>0</v>
      </c>
      <c r="H83" s="21">
        <f t="shared" si="12"/>
        <v>83122</v>
      </c>
      <c r="I83" s="21">
        <f t="shared" si="13"/>
        <v>14961.96</v>
      </c>
      <c r="J83" s="107">
        <f t="shared" si="11"/>
        <v>98083.959999999992</v>
      </c>
    </row>
    <row r="84" spans="1:10" x14ac:dyDescent="0.25">
      <c r="A84" s="21" t="s">
        <v>87</v>
      </c>
      <c r="B84" s="21" t="s">
        <v>102</v>
      </c>
      <c r="C84" s="21" t="s">
        <v>97</v>
      </c>
      <c r="D84" s="21" t="s">
        <v>108</v>
      </c>
      <c r="E84" s="21" t="s">
        <v>98</v>
      </c>
      <c r="F84" s="21">
        <v>84422</v>
      </c>
      <c r="G84" s="21">
        <v>0</v>
      </c>
      <c r="H84" s="21">
        <f t="shared" si="12"/>
        <v>84422</v>
      </c>
      <c r="I84" s="21">
        <f t="shared" si="13"/>
        <v>15195.96</v>
      </c>
      <c r="J84" s="107">
        <f t="shared" si="11"/>
        <v>99617.959999999992</v>
      </c>
    </row>
    <row r="85" spans="1:10" x14ac:dyDescent="0.25">
      <c r="A85" s="21" t="s">
        <v>81</v>
      </c>
      <c r="B85" s="21" t="s">
        <v>10</v>
      </c>
      <c r="C85" s="21" t="s">
        <v>9</v>
      </c>
      <c r="D85" s="21" t="s">
        <v>11</v>
      </c>
      <c r="E85" s="21" t="s">
        <v>12</v>
      </c>
      <c r="F85" s="21">
        <v>88537</v>
      </c>
      <c r="G85" s="21">
        <v>1100</v>
      </c>
      <c r="H85" s="21">
        <f t="shared" si="12"/>
        <v>87437</v>
      </c>
      <c r="I85" s="21">
        <f t="shared" si="13"/>
        <v>15738.66</v>
      </c>
      <c r="J85" s="107">
        <f t="shared" si="11"/>
        <v>103175.66</v>
      </c>
    </row>
    <row r="86" spans="1:10" x14ac:dyDescent="0.25">
      <c r="A86" s="21" t="s">
        <v>81</v>
      </c>
      <c r="B86" s="21" t="s">
        <v>10</v>
      </c>
      <c r="C86" s="21" t="s">
        <v>29</v>
      </c>
      <c r="D86" s="21" t="s">
        <v>30</v>
      </c>
      <c r="E86" s="21" t="s">
        <v>31</v>
      </c>
      <c r="F86" s="21">
        <v>87737</v>
      </c>
      <c r="G86" s="21">
        <v>1100</v>
      </c>
      <c r="H86" s="21">
        <f t="shared" si="12"/>
        <v>86637</v>
      </c>
      <c r="I86" s="21">
        <f t="shared" si="13"/>
        <v>15594.66</v>
      </c>
      <c r="J86" s="107">
        <f t="shared" si="11"/>
        <v>102231.66</v>
      </c>
    </row>
    <row r="87" spans="1:10" x14ac:dyDescent="0.25">
      <c r="A87" s="21" t="s">
        <v>81</v>
      </c>
      <c r="B87" s="21" t="s">
        <v>10</v>
      </c>
      <c r="C87" s="21" t="s">
        <v>9</v>
      </c>
      <c r="D87" s="21" t="s">
        <v>14</v>
      </c>
      <c r="E87" s="21" t="s">
        <v>15</v>
      </c>
      <c r="F87" s="21">
        <v>87737</v>
      </c>
      <c r="G87" s="21">
        <v>1100</v>
      </c>
      <c r="H87" s="21">
        <f t="shared" si="12"/>
        <v>86637</v>
      </c>
      <c r="I87" s="21">
        <f t="shared" si="13"/>
        <v>15594.66</v>
      </c>
      <c r="J87" s="107">
        <f t="shared" si="11"/>
        <v>102231.66</v>
      </c>
    </row>
    <row r="88" spans="1:10" x14ac:dyDescent="0.25">
      <c r="A88" s="21" t="s">
        <v>81</v>
      </c>
      <c r="B88" s="21" t="s">
        <v>10</v>
      </c>
      <c r="C88" s="21" t="s">
        <v>29</v>
      </c>
      <c r="D88" s="21" t="s">
        <v>32</v>
      </c>
      <c r="E88" s="21" t="s">
        <v>33</v>
      </c>
      <c r="F88" s="21">
        <v>86937</v>
      </c>
      <c r="G88" s="21">
        <v>1100</v>
      </c>
      <c r="H88" s="21">
        <f t="shared" si="12"/>
        <v>85837</v>
      </c>
      <c r="I88" s="21">
        <f t="shared" si="13"/>
        <v>15450.66</v>
      </c>
      <c r="J88" s="107">
        <f t="shared" si="11"/>
        <v>101287.66</v>
      </c>
    </row>
    <row r="89" spans="1:10" x14ac:dyDescent="0.25">
      <c r="A89" s="21" t="s">
        <v>81</v>
      </c>
      <c r="B89" s="21" t="s">
        <v>16</v>
      </c>
      <c r="C89" s="21" t="s">
        <v>9</v>
      </c>
      <c r="D89" s="21" t="s">
        <v>17</v>
      </c>
      <c r="E89" s="21" t="s">
        <v>18</v>
      </c>
      <c r="F89" s="21">
        <v>87793</v>
      </c>
      <c r="G89" s="21">
        <v>1100</v>
      </c>
      <c r="H89" s="21">
        <f t="shared" si="12"/>
        <v>86693</v>
      </c>
      <c r="I89" s="21">
        <f t="shared" si="13"/>
        <v>15604.74</v>
      </c>
      <c r="J89" s="107">
        <f t="shared" si="11"/>
        <v>102297.74</v>
      </c>
    </row>
    <row r="90" spans="1:10" ht="14.25" customHeight="1" x14ac:dyDescent="0.25">
      <c r="A90" s="21" t="s">
        <v>81</v>
      </c>
      <c r="B90" s="21" t="s">
        <v>16</v>
      </c>
      <c r="C90" s="21" t="s">
        <v>29</v>
      </c>
      <c r="D90" s="21" t="s">
        <v>34</v>
      </c>
      <c r="E90" s="21" t="s">
        <v>35</v>
      </c>
      <c r="F90" s="21">
        <v>86993</v>
      </c>
      <c r="G90" s="21">
        <v>1100</v>
      </c>
      <c r="H90" s="21">
        <f t="shared" si="12"/>
        <v>85893</v>
      </c>
      <c r="I90" s="21">
        <f t="shared" si="13"/>
        <v>15460.74</v>
      </c>
      <c r="J90" s="107">
        <f t="shared" si="11"/>
        <v>101353.74</v>
      </c>
    </row>
    <row r="91" spans="1:10" x14ac:dyDescent="0.25">
      <c r="A91" s="21" t="s">
        <v>81</v>
      </c>
      <c r="B91" s="21" t="s">
        <v>16</v>
      </c>
      <c r="C91" s="21" t="s">
        <v>9</v>
      </c>
      <c r="D91" s="21" t="s">
        <v>19</v>
      </c>
      <c r="E91" s="21" t="s">
        <v>20</v>
      </c>
      <c r="F91" s="21">
        <v>89770</v>
      </c>
      <c r="G91" s="21">
        <v>1100</v>
      </c>
      <c r="H91" s="21">
        <f t="shared" si="12"/>
        <v>88670</v>
      </c>
      <c r="I91" s="21">
        <f t="shared" si="13"/>
        <v>15960.599999999999</v>
      </c>
      <c r="J91" s="107">
        <f t="shared" si="11"/>
        <v>104630.6</v>
      </c>
    </row>
    <row r="92" spans="1:10" x14ac:dyDescent="0.25">
      <c r="A92" s="21" t="s">
        <v>81</v>
      </c>
      <c r="B92" s="21" t="s">
        <v>16</v>
      </c>
      <c r="C92" s="21" t="s">
        <v>99</v>
      </c>
      <c r="D92" s="21" t="s">
        <v>100</v>
      </c>
      <c r="E92" s="21" t="s">
        <v>101</v>
      </c>
      <c r="F92" s="21">
        <v>88970</v>
      </c>
      <c r="G92" s="21">
        <v>1100</v>
      </c>
      <c r="H92" s="21">
        <f t="shared" ref="H92" si="14">F92-G92</f>
        <v>87870</v>
      </c>
      <c r="I92" s="21">
        <f t="shared" ref="I92" si="15">H92*18%</f>
        <v>15816.599999999999</v>
      </c>
      <c r="J92" s="107">
        <f t="shared" si="11"/>
        <v>103686.6</v>
      </c>
    </row>
    <row r="93" spans="1:10" x14ac:dyDescent="0.25">
      <c r="A93" s="21" t="s">
        <v>81</v>
      </c>
      <c r="B93" s="21" t="s">
        <v>21</v>
      </c>
      <c r="C93" s="21" t="s">
        <v>9</v>
      </c>
      <c r="D93" s="21" t="s">
        <v>22</v>
      </c>
      <c r="E93" s="21" t="s">
        <v>23</v>
      </c>
      <c r="F93" s="21">
        <v>89993</v>
      </c>
      <c r="G93" s="21">
        <v>1100</v>
      </c>
      <c r="H93" s="21">
        <f t="shared" si="12"/>
        <v>88893</v>
      </c>
      <c r="I93" s="21">
        <f t="shared" si="13"/>
        <v>16000.74</v>
      </c>
      <c r="J93" s="107">
        <f t="shared" si="11"/>
        <v>104893.74</v>
      </c>
    </row>
    <row r="94" spans="1:10" x14ac:dyDescent="0.25">
      <c r="A94" s="21" t="s">
        <v>81</v>
      </c>
      <c r="B94" s="21" t="s">
        <v>21</v>
      </c>
      <c r="C94" s="21" t="s">
        <v>29</v>
      </c>
      <c r="D94" s="21" t="s">
        <v>36</v>
      </c>
      <c r="E94" s="21" t="s">
        <v>37</v>
      </c>
      <c r="F94" s="21">
        <v>89193</v>
      </c>
      <c r="G94" s="21">
        <v>1100</v>
      </c>
      <c r="H94" s="21">
        <f t="shared" si="12"/>
        <v>88093</v>
      </c>
      <c r="I94" s="21">
        <f t="shared" si="13"/>
        <v>15856.74</v>
      </c>
      <c r="J94" s="107">
        <f t="shared" si="11"/>
        <v>103949.74</v>
      </c>
    </row>
    <row r="95" spans="1:10" x14ac:dyDescent="0.25">
      <c r="A95" s="21" t="s">
        <v>81</v>
      </c>
      <c r="B95" s="21" t="s">
        <v>122</v>
      </c>
      <c r="C95" s="21" t="s">
        <v>9</v>
      </c>
      <c r="D95" s="21" t="s">
        <v>123</v>
      </c>
      <c r="E95" s="21" t="s">
        <v>124</v>
      </c>
      <c r="F95" s="21">
        <v>85737</v>
      </c>
      <c r="G95" s="21">
        <v>1100</v>
      </c>
      <c r="H95" s="21">
        <f t="shared" ref="H95" si="16">F95-G95</f>
        <v>84637</v>
      </c>
      <c r="I95" s="21">
        <f t="shared" ref="I95" si="17">H95*18%</f>
        <v>15234.66</v>
      </c>
      <c r="J95" s="107">
        <f t="shared" si="11"/>
        <v>99871.66</v>
      </c>
    </row>
    <row r="96" spans="1:10" x14ac:dyDescent="0.25">
      <c r="A96" s="21" t="s">
        <v>81</v>
      </c>
      <c r="B96" s="21" t="s">
        <v>42</v>
      </c>
      <c r="C96" s="21" t="s">
        <v>9</v>
      </c>
      <c r="D96" s="21" t="s">
        <v>24</v>
      </c>
      <c r="E96" s="21" t="s">
        <v>25</v>
      </c>
      <c r="F96" s="21">
        <v>91188</v>
      </c>
      <c r="G96" s="21">
        <v>1100</v>
      </c>
      <c r="H96" s="21">
        <f t="shared" si="12"/>
        <v>90088</v>
      </c>
      <c r="I96" s="21">
        <f t="shared" si="13"/>
        <v>16215.84</v>
      </c>
      <c r="J96" s="107">
        <f t="shared" si="11"/>
        <v>106303.84</v>
      </c>
    </row>
    <row r="97" spans="1:10" x14ac:dyDescent="0.25">
      <c r="A97" s="21" t="s">
        <v>81</v>
      </c>
      <c r="B97" s="21" t="s">
        <v>42</v>
      </c>
      <c r="C97" s="21" t="s">
        <v>29</v>
      </c>
      <c r="D97" s="21" t="s">
        <v>40</v>
      </c>
      <c r="E97" s="21" t="s">
        <v>41</v>
      </c>
      <c r="F97" s="21">
        <v>90388</v>
      </c>
      <c r="G97" s="21">
        <v>1100</v>
      </c>
      <c r="H97" s="21">
        <f t="shared" si="12"/>
        <v>89288</v>
      </c>
      <c r="I97" s="21">
        <f t="shared" si="13"/>
        <v>16071.84</v>
      </c>
      <c r="J97" s="107">
        <f t="shared" si="11"/>
        <v>105359.84</v>
      </c>
    </row>
    <row r="98" spans="1:10" x14ac:dyDescent="0.25">
      <c r="A98" s="21" t="s">
        <v>81</v>
      </c>
      <c r="B98" s="21" t="s">
        <v>26</v>
      </c>
      <c r="C98" s="21" t="s">
        <v>9</v>
      </c>
      <c r="D98" s="21" t="s">
        <v>27</v>
      </c>
      <c r="E98" s="21" t="s">
        <v>28</v>
      </c>
      <c r="F98" s="21">
        <v>90253</v>
      </c>
      <c r="G98" s="21">
        <v>1100</v>
      </c>
      <c r="H98" s="21">
        <f t="shared" si="12"/>
        <v>89153</v>
      </c>
      <c r="I98" s="21">
        <f t="shared" si="13"/>
        <v>16047.539999999999</v>
      </c>
      <c r="J98" s="107">
        <f t="shared" si="11"/>
        <v>105200.54</v>
      </c>
    </row>
    <row r="99" spans="1:10" x14ac:dyDescent="0.25">
      <c r="A99" s="21" t="s">
        <v>81</v>
      </c>
      <c r="B99" s="21" t="s">
        <v>26</v>
      </c>
      <c r="C99" s="21" t="s">
        <v>29</v>
      </c>
      <c r="D99" s="21" t="s">
        <v>38</v>
      </c>
      <c r="E99" s="21" t="s">
        <v>39</v>
      </c>
      <c r="F99" s="21">
        <v>89453</v>
      </c>
      <c r="G99" s="21">
        <v>1100</v>
      </c>
      <c r="H99" s="21">
        <f t="shared" si="12"/>
        <v>88353</v>
      </c>
      <c r="I99" s="21">
        <f t="shared" si="13"/>
        <v>15903.539999999999</v>
      </c>
      <c r="J99" s="107">
        <f t="shared" si="11"/>
        <v>104256.54</v>
      </c>
    </row>
    <row r="100" spans="1:10" x14ac:dyDescent="0.25">
      <c r="A100" s="21" t="s">
        <v>81</v>
      </c>
      <c r="B100" s="21" t="s">
        <v>102</v>
      </c>
      <c r="C100" s="21" t="s">
        <v>91</v>
      </c>
      <c r="D100" s="21" t="s">
        <v>105</v>
      </c>
      <c r="E100" s="21" t="s">
        <v>92</v>
      </c>
      <c r="F100" s="21">
        <v>82993</v>
      </c>
      <c r="G100" s="21">
        <v>0</v>
      </c>
      <c r="H100" s="21">
        <f t="shared" si="12"/>
        <v>82993</v>
      </c>
      <c r="I100" s="21">
        <f t="shared" si="13"/>
        <v>14938.74</v>
      </c>
      <c r="J100" s="107">
        <f t="shared" si="11"/>
        <v>97931.74</v>
      </c>
    </row>
    <row r="101" spans="1:10" x14ac:dyDescent="0.25">
      <c r="A101" s="21" t="s">
        <v>81</v>
      </c>
      <c r="B101" s="21" t="s">
        <v>102</v>
      </c>
      <c r="C101" s="21" t="s">
        <v>93</v>
      </c>
      <c r="D101" s="21" t="s">
        <v>106</v>
      </c>
      <c r="E101" s="21" t="s">
        <v>94</v>
      </c>
      <c r="F101" s="21">
        <v>82193</v>
      </c>
      <c r="G101" s="21">
        <v>0</v>
      </c>
      <c r="H101" s="21">
        <f t="shared" si="12"/>
        <v>82193</v>
      </c>
      <c r="I101" s="21">
        <f t="shared" si="13"/>
        <v>14794.74</v>
      </c>
      <c r="J101" s="107">
        <f t="shared" si="11"/>
        <v>96987.74</v>
      </c>
    </row>
    <row r="102" spans="1:10" x14ac:dyDescent="0.25">
      <c r="A102" s="21" t="s">
        <v>81</v>
      </c>
      <c r="B102" s="21" t="s">
        <v>102</v>
      </c>
      <c r="C102" s="21" t="s">
        <v>95</v>
      </c>
      <c r="D102" s="21" t="s">
        <v>107</v>
      </c>
      <c r="E102" s="21" t="s">
        <v>96</v>
      </c>
      <c r="F102" s="21">
        <v>82193</v>
      </c>
      <c r="G102" s="21">
        <v>0</v>
      </c>
      <c r="H102" s="21">
        <f t="shared" si="12"/>
        <v>82193</v>
      </c>
      <c r="I102" s="21">
        <f t="shared" si="13"/>
        <v>14794.74</v>
      </c>
      <c r="J102" s="107">
        <f t="shared" si="11"/>
        <v>96987.74</v>
      </c>
    </row>
    <row r="103" spans="1:10" x14ac:dyDescent="0.25">
      <c r="A103" s="21" t="s">
        <v>81</v>
      </c>
      <c r="B103" s="21" t="s">
        <v>102</v>
      </c>
      <c r="C103" s="21" t="s">
        <v>97</v>
      </c>
      <c r="D103" s="21" t="s">
        <v>108</v>
      </c>
      <c r="E103" s="21" t="s">
        <v>98</v>
      </c>
      <c r="F103" s="21">
        <v>83493</v>
      </c>
      <c r="G103" s="21">
        <v>0</v>
      </c>
      <c r="H103" s="21">
        <f t="shared" si="12"/>
        <v>83493</v>
      </c>
      <c r="I103" s="21">
        <f t="shared" si="13"/>
        <v>15028.74</v>
      </c>
      <c r="J103" s="107">
        <f t="shared" si="11"/>
        <v>98521.74</v>
      </c>
    </row>
    <row r="104" spans="1:10" ht="14.25" customHeight="1" x14ac:dyDescent="0.25">
      <c r="A104" s="21" t="s">
        <v>44</v>
      </c>
      <c r="B104" s="21" t="s">
        <v>10</v>
      </c>
      <c r="C104" s="21" t="s">
        <v>9</v>
      </c>
      <c r="D104" s="21" t="s">
        <v>11</v>
      </c>
      <c r="E104" s="21" t="s">
        <v>12</v>
      </c>
      <c r="F104" s="21">
        <v>89093</v>
      </c>
      <c r="G104" s="21">
        <v>1100</v>
      </c>
      <c r="H104" s="21">
        <f t="shared" si="12"/>
        <v>87993</v>
      </c>
      <c r="I104" s="21">
        <f t="shared" si="13"/>
        <v>15838.74</v>
      </c>
      <c r="J104" s="107">
        <f t="shared" si="11"/>
        <v>103831.74</v>
      </c>
    </row>
    <row r="105" spans="1:10" x14ac:dyDescent="0.25">
      <c r="A105" s="21" t="s">
        <v>44</v>
      </c>
      <c r="B105" s="21" t="s">
        <v>10</v>
      </c>
      <c r="C105" s="21" t="s">
        <v>29</v>
      </c>
      <c r="D105" s="21" t="s">
        <v>30</v>
      </c>
      <c r="E105" s="21" t="s">
        <v>31</v>
      </c>
      <c r="F105" s="21">
        <v>88293</v>
      </c>
      <c r="G105" s="21">
        <v>1100</v>
      </c>
      <c r="H105" s="21">
        <f t="shared" si="12"/>
        <v>87193</v>
      </c>
      <c r="I105" s="21">
        <f t="shared" si="13"/>
        <v>15694.74</v>
      </c>
      <c r="J105" s="107">
        <f t="shared" si="11"/>
        <v>102887.74</v>
      </c>
    </row>
    <row r="106" spans="1:10" x14ac:dyDescent="0.25">
      <c r="A106" s="21" t="s">
        <v>44</v>
      </c>
      <c r="B106" s="21" t="s">
        <v>10</v>
      </c>
      <c r="C106" s="21" t="s">
        <v>9</v>
      </c>
      <c r="D106" s="21" t="s">
        <v>14</v>
      </c>
      <c r="E106" s="21" t="s">
        <v>15</v>
      </c>
      <c r="F106" s="21">
        <v>88293</v>
      </c>
      <c r="G106" s="21">
        <v>1100</v>
      </c>
      <c r="H106" s="21">
        <f t="shared" si="12"/>
        <v>87193</v>
      </c>
      <c r="I106" s="21">
        <f t="shared" si="13"/>
        <v>15694.74</v>
      </c>
      <c r="J106" s="107">
        <f t="shared" si="11"/>
        <v>102887.74</v>
      </c>
    </row>
    <row r="107" spans="1:10" ht="15.75" customHeight="1" x14ac:dyDescent="0.25">
      <c r="A107" s="21" t="s">
        <v>44</v>
      </c>
      <c r="B107" s="21" t="s">
        <v>10</v>
      </c>
      <c r="C107" s="21" t="s">
        <v>29</v>
      </c>
      <c r="D107" s="21" t="s">
        <v>32</v>
      </c>
      <c r="E107" s="21" t="s">
        <v>33</v>
      </c>
      <c r="F107" s="21">
        <v>87493</v>
      </c>
      <c r="G107" s="21">
        <v>1100</v>
      </c>
      <c r="H107" s="21">
        <f t="shared" si="12"/>
        <v>86393</v>
      </c>
      <c r="I107" s="21">
        <f t="shared" si="13"/>
        <v>15550.74</v>
      </c>
      <c r="J107" s="107">
        <f t="shared" si="11"/>
        <v>101943.74</v>
      </c>
    </row>
    <row r="108" spans="1:10" x14ac:dyDescent="0.25">
      <c r="A108" s="21" t="s">
        <v>44</v>
      </c>
      <c r="B108" s="21" t="s">
        <v>16</v>
      </c>
      <c r="C108" s="21" t="s">
        <v>9</v>
      </c>
      <c r="D108" s="21" t="s">
        <v>17</v>
      </c>
      <c r="E108" s="21" t="s">
        <v>18</v>
      </c>
      <c r="F108" s="21">
        <v>87866</v>
      </c>
      <c r="G108" s="21">
        <v>1100</v>
      </c>
      <c r="H108" s="21">
        <f t="shared" si="12"/>
        <v>86766</v>
      </c>
      <c r="I108" s="21">
        <f t="shared" si="13"/>
        <v>15617.88</v>
      </c>
      <c r="J108" s="107">
        <f t="shared" si="11"/>
        <v>102383.88</v>
      </c>
    </row>
    <row r="109" spans="1:10" x14ac:dyDescent="0.25">
      <c r="A109" s="21" t="s">
        <v>44</v>
      </c>
      <c r="B109" s="21" t="s">
        <v>16</v>
      </c>
      <c r="C109" s="21" t="s">
        <v>29</v>
      </c>
      <c r="D109" s="21" t="s">
        <v>34</v>
      </c>
      <c r="E109" s="21" t="s">
        <v>35</v>
      </c>
      <c r="F109" s="21">
        <v>87066</v>
      </c>
      <c r="G109" s="21">
        <v>1100</v>
      </c>
      <c r="H109" s="21">
        <f t="shared" ref="H109:H143" si="18">F109-G109</f>
        <v>85966</v>
      </c>
      <c r="I109" s="21">
        <f t="shared" ref="I109:I143" si="19">H109*18%</f>
        <v>15473.88</v>
      </c>
      <c r="J109" s="107">
        <f t="shared" si="11"/>
        <v>101439.88</v>
      </c>
    </row>
    <row r="110" spans="1:10" x14ac:dyDescent="0.25">
      <c r="A110" s="21" t="s">
        <v>44</v>
      </c>
      <c r="B110" s="21" t="s">
        <v>16</v>
      </c>
      <c r="C110" s="21" t="s">
        <v>9</v>
      </c>
      <c r="D110" s="21" t="s">
        <v>19</v>
      </c>
      <c r="E110" s="21" t="s">
        <v>20</v>
      </c>
      <c r="F110" s="21">
        <v>90353</v>
      </c>
      <c r="G110" s="21">
        <v>1100</v>
      </c>
      <c r="H110" s="21">
        <f t="shared" si="18"/>
        <v>89253</v>
      </c>
      <c r="I110" s="21">
        <f t="shared" si="19"/>
        <v>16065.539999999999</v>
      </c>
      <c r="J110" s="107">
        <f t="shared" si="11"/>
        <v>105318.54</v>
      </c>
    </row>
    <row r="111" spans="1:10" x14ac:dyDescent="0.25">
      <c r="A111" s="21" t="s">
        <v>44</v>
      </c>
      <c r="B111" s="21" t="s">
        <v>16</v>
      </c>
      <c r="C111" s="21" t="s">
        <v>99</v>
      </c>
      <c r="D111" s="21" t="s">
        <v>100</v>
      </c>
      <c r="E111" s="21" t="s">
        <v>101</v>
      </c>
      <c r="F111" s="21">
        <v>89553</v>
      </c>
      <c r="G111" s="21">
        <v>1100</v>
      </c>
      <c r="H111" s="21">
        <f t="shared" ref="H111" si="20">F111-G111</f>
        <v>88453</v>
      </c>
      <c r="I111" s="21">
        <f t="shared" ref="I111" si="21">H111*18%</f>
        <v>15921.539999999999</v>
      </c>
      <c r="J111" s="107">
        <f t="shared" si="11"/>
        <v>104374.54</v>
      </c>
    </row>
    <row r="112" spans="1:10" x14ac:dyDescent="0.25">
      <c r="A112" s="21" t="s">
        <v>44</v>
      </c>
      <c r="B112" s="21" t="s">
        <v>21</v>
      </c>
      <c r="C112" s="21" t="s">
        <v>9</v>
      </c>
      <c r="D112" s="21" t="s">
        <v>22</v>
      </c>
      <c r="E112" s="21" t="s">
        <v>23</v>
      </c>
      <c r="F112" s="21">
        <v>89879</v>
      </c>
      <c r="G112" s="21">
        <v>1100</v>
      </c>
      <c r="H112" s="21">
        <f t="shared" si="18"/>
        <v>88779</v>
      </c>
      <c r="I112" s="21">
        <f t="shared" si="19"/>
        <v>15980.22</v>
      </c>
      <c r="J112" s="107">
        <f t="shared" si="11"/>
        <v>104759.22</v>
      </c>
    </row>
    <row r="113" spans="1:10" x14ac:dyDescent="0.25">
      <c r="A113" s="21" t="s">
        <v>44</v>
      </c>
      <c r="B113" s="21" t="s">
        <v>21</v>
      </c>
      <c r="C113" s="21" t="s">
        <v>29</v>
      </c>
      <c r="D113" s="21" t="s">
        <v>36</v>
      </c>
      <c r="E113" s="21" t="s">
        <v>37</v>
      </c>
      <c r="F113" s="21">
        <v>89079</v>
      </c>
      <c r="G113" s="21">
        <v>1100</v>
      </c>
      <c r="H113" s="21">
        <f t="shared" si="18"/>
        <v>87979</v>
      </c>
      <c r="I113" s="21">
        <f t="shared" si="19"/>
        <v>15836.22</v>
      </c>
      <c r="J113" s="107">
        <f t="shared" si="11"/>
        <v>103815.22</v>
      </c>
    </row>
    <row r="114" spans="1:10" x14ac:dyDescent="0.25">
      <c r="A114" s="21" t="s">
        <v>44</v>
      </c>
      <c r="B114" s="21" t="s">
        <v>122</v>
      </c>
      <c r="C114" s="21" t="s">
        <v>9</v>
      </c>
      <c r="D114" s="21" t="s">
        <v>123</v>
      </c>
      <c r="E114" s="21" t="s">
        <v>124</v>
      </c>
      <c r="F114" s="21">
        <v>86293</v>
      </c>
      <c r="G114" s="21">
        <v>1100</v>
      </c>
      <c r="H114" s="21">
        <f t="shared" si="18"/>
        <v>85193</v>
      </c>
      <c r="I114" s="21">
        <f t="shared" si="19"/>
        <v>15334.74</v>
      </c>
      <c r="J114" s="107">
        <f t="shared" si="11"/>
        <v>100527.74</v>
      </c>
    </row>
    <row r="115" spans="1:10" x14ac:dyDescent="0.25">
      <c r="A115" s="21" t="s">
        <v>44</v>
      </c>
      <c r="B115" s="21" t="s">
        <v>42</v>
      </c>
      <c r="C115" s="21" t="s">
        <v>9</v>
      </c>
      <c r="D115" s="21" t="s">
        <v>24</v>
      </c>
      <c r="E115" s="21" t="s">
        <v>25</v>
      </c>
      <c r="F115" s="21">
        <v>91894</v>
      </c>
      <c r="G115" s="21">
        <v>1100</v>
      </c>
      <c r="H115" s="21">
        <f t="shared" si="18"/>
        <v>90794</v>
      </c>
      <c r="I115" s="21">
        <f t="shared" si="19"/>
        <v>16342.92</v>
      </c>
      <c r="J115" s="107">
        <f t="shared" si="11"/>
        <v>107136.92</v>
      </c>
    </row>
    <row r="116" spans="1:10" x14ac:dyDescent="0.25">
      <c r="A116" s="21" t="s">
        <v>44</v>
      </c>
      <c r="B116" s="21" t="s">
        <v>42</v>
      </c>
      <c r="C116" s="21" t="s">
        <v>29</v>
      </c>
      <c r="D116" s="21" t="s">
        <v>40</v>
      </c>
      <c r="E116" s="21" t="s">
        <v>41</v>
      </c>
      <c r="F116" s="21">
        <v>91094</v>
      </c>
      <c r="G116" s="21">
        <v>1100</v>
      </c>
      <c r="H116" s="21">
        <f t="shared" si="18"/>
        <v>89994</v>
      </c>
      <c r="I116" s="21">
        <f t="shared" si="19"/>
        <v>16198.92</v>
      </c>
      <c r="J116" s="107">
        <f t="shared" si="11"/>
        <v>106192.92</v>
      </c>
    </row>
    <row r="117" spans="1:10" x14ac:dyDescent="0.25">
      <c r="A117" s="21" t="s">
        <v>44</v>
      </c>
      <c r="B117" s="21" t="s">
        <v>26</v>
      </c>
      <c r="C117" s="21" t="s">
        <v>9</v>
      </c>
      <c r="D117" s="21" t="s">
        <v>27</v>
      </c>
      <c r="E117" s="21" t="s">
        <v>28</v>
      </c>
      <c r="F117" s="21">
        <v>90501</v>
      </c>
      <c r="G117" s="21">
        <v>1100</v>
      </c>
      <c r="H117" s="21">
        <f t="shared" si="18"/>
        <v>89401</v>
      </c>
      <c r="I117" s="21">
        <f t="shared" si="19"/>
        <v>16092.18</v>
      </c>
      <c r="J117" s="107">
        <f t="shared" si="11"/>
        <v>105493.18</v>
      </c>
    </row>
    <row r="118" spans="1:10" x14ac:dyDescent="0.25">
      <c r="A118" s="21" t="s">
        <v>44</v>
      </c>
      <c r="B118" s="21" t="s">
        <v>26</v>
      </c>
      <c r="C118" s="21" t="s">
        <v>29</v>
      </c>
      <c r="D118" s="21" t="s">
        <v>38</v>
      </c>
      <c r="E118" s="21" t="s">
        <v>39</v>
      </c>
      <c r="F118" s="21">
        <v>89701</v>
      </c>
      <c r="G118" s="21">
        <v>1100</v>
      </c>
      <c r="H118" s="21">
        <f t="shared" si="18"/>
        <v>88601</v>
      </c>
      <c r="I118" s="21">
        <f t="shared" si="19"/>
        <v>15948.18</v>
      </c>
      <c r="J118" s="107">
        <f t="shared" si="11"/>
        <v>104549.18</v>
      </c>
    </row>
    <row r="119" spans="1:10" x14ac:dyDescent="0.25">
      <c r="A119" s="21" t="s">
        <v>44</v>
      </c>
      <c r="B119" s="21" t="s">
        <v>102</v>
      </c>
      <c r="C119" s="21" t="s">
        <v>91</v>
      </c>
      <c r="D119" s="21" t="s">
        <v>105</v>
      </c>
      <c r="E119" s="21" t="s">
        <v>92</v>
      </c>
      <c r="F119" s="21">
        <v>83066</v>
      </c>
      <c r="G119" s="21">
        <v>0</v>
      </c>
      <c r="H119" s="21">
        <f t="shared" si="18"/>
        <v>83066</v>
      </c>
      <c r="I119" s="21">
        <f t="shared" si="19"/>
        <v>14951.88</v>
      </c>
      <c r="J119" s="107">
        <f t="shared" si="11"/>
        <v>98017.88</v>
      </c>
    </row>
    <row r="120" spans="1:10" x14ac:dyDescent="0.25">
      <c r="A120" s="21" t="s">
        <v>44</v>
      </c>
      <c r="B120" s="21" t="s">
        <v>102</v>
      </c>
      <c r="C120" s="21" t="s">
        <v>93</v>
      </c>
      <c r="D120" s="21" t="s">
        <v>106</v>
      </c>
      <c r="E120" s="21" t="s">
        <v>94</v>
      </c>
      <c r="F120" s="21">
        <v>82266</v>
      </c>
      <c r="G120" s="21">
        <v>0</v>
      </c>
      <c r="H120" s="21">
        <f t="shared" si="18"/>
        <v>82266</v>
      </c>
      <c r="I120" s="21">
        <f t="shared" si="19"/>
        <v>14807.88</v>
      </c>
      <c r="J120" s="107">
        <f t="shared" si="11"/>
        <v>97073.88</v>
      </c>
    </row>
    <row r="121" spans="1:10" x14ac:dyDescent="0.25">
      <c r="A121" s="21" t="s">
        <v>44</v>
      </c>
      <c r="B121" s="21" t="s">
        <v>102</v>
      </c>
      <c r="C121" s="21" t="s">
        <v>95</v>
      </c>
      <c r="D121" s="21" t="s">
        <v>107</v>
      </c>
      <c r="E121" s="21" t="s">
        <v>96</v>
      </c>
      <c r="F121" s="21">
        <v>82266</v>
      </c>
      <c r="G121" s="21">
        <v>0</v>
      </c>
      <c r="H121" s="21">
        <f t="shared" si="18"/>
        <v>82266</v>
      </c>
      <c r="I121" s="21">
        <f t="shared" si="19"/>
        <v>14807.88</v>
      </c>
      <c r="J121" s="107">
        <f t="shared" si="11"/>
        <v>97073.88</v>
      </c>
    </row>
    <row r="122" spans="1:10" x14ac:dyDescent="0.25">
      <c r="A122" s="21" t="s">
        <v>44</v>
      </c>
      <c r="B122" s="21" t="s">
        <v>102</v>
      </c>
      <c r="C122" s="21" t="s">
        <v>97</v>
      </c>
      <c r="D122" s="21" t="s">
        <v>108</v>
      </c>
      <c r="E122" s="21" t="s">
        <v>98</v>
      </c>
      <c r="F122" s="21">
        <v>83566</v>
      </c>
      <c r="G122" s="21">
        <v>0</v>
      </c>
      <c r="H122" s="21">
        <f t="shared" si="18"/>
        <v>83566</v>
      </c>
      <c r="I122" s="21">
        <f t="shared" si="19"/>
        <v>15041.88</v>
      </c>
      <c r="J122" s="107">
        <f t="shared" si="11"/>
        <v>98607.88</v>
      </c>
    </row>
    <row r="123" spans="1:10" x14ac:dyDescent="0.25">
      <c r="A123" s="21" t="s">
        <v>90</v>
      </c>
      <c r="B123" s="21" t="s">
        <v>10</v>
      </c>
      <c r="C123" s="21" t="s">
        <v>9</v>
      </c>
      <c r="D123" s="21" t="s">
        <v>11</v>
      </c>
      <c r="E123" s="21" t="s">
        <v>12</v>
      </c>
      <c r="F123" s="21">
        <v>88836</v>
      </c>
      <c r="G123" s="21">
        <v>1100</v>
      </c>
      <c r="H123" s="21">
        <f t="shared" si="18"/>
        <v>87736</v>
      </c>
      <c r="I123" s="21">
        <f t="shared" si="19"/>
        <v>15792.48</v>
      </c>
      <c r="J123" s="107">
        <f t="shared" si="11"/>
        <v>103528.48</v>
      </c>
    </row>
    <row r="124" spans="1:10" x14ac:dyDescent="0.25">
      <c r="A124" s="21" t="s">
        <v>90</v>
      </c>
      <c r="B124" s="21" t="s">
        <v>10</v>
      </c>
      <c r="C124" s="21" t="s">
        <v>29</v>
      </c>
      <c r="D124" s="21" t="s">
        <v>30</v>
      </c>
      <c r="E124" s="21" t="s">
        <v>31</v>
      </c>
      <c r="F124" s="21">
        <v>88036</v>
      </c>
      <c r="G124" s="21">
        <v>1100</v>
      </c>
      <c r="H124" s="21">
        <f t="shared" si="18"/>
        <v>86936</v>
      </c>
      <c r="I124" s="21">
        <f t="shared" si="19"/>
        <v>15648.48</v>
      </c>
      <c r="J124" s="107">
        <f t="shared" si="11"/>
        <v>102584.48</v>
      </c>
    </row>
    <row r="125" spans="1:10" x14ac:dyDescent="0.25">
      <c r="A125" s="21" t="s">
        <v>90</v>
      </c>
      <c r="B125" s="21" t="s">
        <v>10</v>
      </c>
      <c r="C125" s="21" t="s">
        <v>9</v>
      </c>
      <c r="D125" s="21" t="s">
        <v>14</v>
      </c>
      <c r="E125" s="21" t="s">
        <v>15</v>
      </c>
      <c r="F125" s="21">
        <v>88036</v>
      </c>
      <c r="G125" s="21">
        <v>1100</v>
      </c>
      <c r="H125" s="21">
        <f t="shared" si="18"/>
        <v>86936</v>
      </c>
      <c r="I125" s="21">
        <f t="shared" si="19"/>
        <v>15648.48</v>
      </c>
      <c r="J125" s="107">
        <f t="shared" si="11"/>
        <v>102584.48</v>
      </c>
    </row>
    <row r="126" spans="1:10" x14ac:dyDescent="0.25">
      <c r="A126" s="21" t="s">
        <v>90</v>
      </c>
      <c r="B126" s="21" t="s">
        <v>10</v>
      </c>
      <c r="C126" s="21" t="s">
        <v>29</v>
      </c>
      <c r="D126" s="21" t="s">
        <v>32</v>
      </c>
      <c r="E126" s="21" t="s">
        <v>33</v>
      </c>
      <c r="F126" s="21">
        <v>87236</v>
      </c>
      <c r="G126" s="21">
        <v>1100</v>
      </c>
      <c r="H126" s="21">
        <f t="shared" si="18"/>
        <v>86136</v>
      </c>
      <c r="I126" s="21">
        <f t="shared" si="19"/>
        <v>15504.48</v>
      </c>
      <c r="J126" s="107">
        <f t="shared" si="11"/>
        <v>101640.48</v>
      </c>
    </row>
    <row r="127" spans="1:10" x14ac:dyDescent="0.25">
      <c r="A127" s="21" t="s">
        <v>90</v>
      </c>
      <c r="B127" s="21" t="s">
        <v>16</v>
      </c>
      <c r="C127" s="21" t="s">
        <v>9</v>
      </c>
      <c r="D127" s="21" t="s">
        <v>17</v>
      </c>
      <c r="E127" s="21" t="s">
        <v>18</v>
      </c>
      <c r="F127" s="21">
        <v>87912</v>
      </c>
      <c r="G127" s="21">
        <v>1100</v>
      </c>
      <c r="H127" s="21">
        <f t="shared" si="18"/>
        <v>86812</v>
      </c>
      <c r="I127" s="21">
        <f t="shared" si="19"/>
        <v>15626.16</v>
      </c>
      <c r="J127" s="107">
        <f t="shared" si="11"/>
        <v>102438.16</v>
      </c>
    </row>
    <row r="128" spans="1:10" x14ac:dyDescent="0.25">
      <c r="A128" s="21" t="s">
        <v>90</v>
      </c>
      <c r="B128" s="21" t="s">
        <v>16</v>
      </c>
      <c r="C128" s="21" t="s">
        <v>29</v>
      </c>
      <c r="D128" s="21" t="s">
        <v>34</v>
      </c>
      <c r="E128" s="21" t="s">
        <v>35</v>
      </c>
      <c r="F128" s="21">
        <v>87112</v>
      </c>
      <c r="G128" s="21">
        <v>1100</v>
      </c>
      <c r="H128" s="21">
        <f t="shared" si="18"/>
        <v>86012</v>
      </c>
      <c r="I128" s="21">
        <f t="shared" si="19"/>
        <v>15482.16</v>
      </c>
      <c r="J128" s="107">
        <f t="shared" si="11"/>
        <v>101494.16</v>
      </c>
    </row>
    <row r="129" spans="1:10" x14ac:dyDescent="0.25">
      <c r="A129" s="21" t="s">
        <v>90</v>
      </c>
      <c r="B129" s="21" t="s">
        <v>16</v>
      </c>
      <c r="C129" s="21" t="s">
        <v>9</v>
      </c>
      <c r="D129" s="21" t="s">
        <v>19</v>
      </c>
      <c r="E129" s="21" t="s">
        <v>20</v>
      </c>
      <c r="F129" s="21">
        <v>90257</v>
      </c>
      <c r="G129" s="21">
        <v>1100</v>
      </c>
      <c r="H129" s="21">
        <f t="shared" si="18"/>
        <v>89157</v>
      </c>
      <c r="I129" s="21">
        <f t="shared" si="19"/>
        <v>16048.26</v>
      </c>
      <c r="J129" s="107">
        <f t="shared" si="11"/>
        <v>105205.26</v>
      </c>
    </row>
    <row r="130" spans="1:10" x14ac:dyDescent="0.25">
      <c r="A130" s="21" t="s">
        <v>90</v>
      </c>
      <c r="B130" s="21" t="s">
        <v>16</v>
      </c>
      <c r="C130" s="21" t="s">
        <v>99</v>
      </c>
      <c r="D130" s="21" t="s">
        <v>100</v>
      </c>
      <c r="E130" s="21" t="s">
        <v>101</v>
      </c>
      <c r="F130" s="21">
        <v>89457</v>
      </c>
      <c r="G130" s="21">
        <v>1100</v>
      </c>
      <c r="H130" s="21">
        <v>100272</v>
      </c>
      <c r="I130" s="21">
        <v>18048.96</v>
      </c>
      <c r="J130" s="107">
        <f t="shared" si="11"/>
        <v>118320.95999999999</v>
      </c>
    </row>
    <row r="131" spans="1:10" x14ac:dyDescent="0.25">
      <c r="A131" s="21" t="s">
        <v>90</v>
      </c>
      <c r="B131" s="21" t="s">
        <v>21</v>
      </c>
      <c r="C131" s="21" t="s">
        <v>9</v>
      </c>
      <c r="D131" s="21" t="s">
        <v>22</v>
      </c>
      <c r="E131" s="21" t="s">
        <v>23</v>
      </c>
      <c r="F131" s="21">
        <v>90274</v>
      </c>
      <c r="G131" s="21">
        <v>1100</v>
      </c>
      <c r="H131" s="21">
        <f t="shared" si="18"/>
        <v>89174</v>
      </c>
      <c r="I131" s="21">
        <f t="shared" si="19"/>
        <v>16051.32</v>
      </c>
      <c r="J131" s="107">
        <f t="shared" si="11"/>
        <v>105225.32</v>
      </c>
    </row>
    <row r="132" spans="1:10" x14ac:dyDescent="0.25">
      <c r="A132" s="21" t="s">
        <v>90</v>
      </c>
      <c r="B132" s="21" t="s">
        <v>21</v>
      </c>
      <c r="C132" s="21" t="s">
        <v>29</v>
      </c>
      <c r="D132" s="21" t="s">
        <v>36</v>
      </c>
      <c r="E132" s="21" t="s">
        <v>37</v>
      </c>
      <c r="F132" s="21">
        <v>89474</v>
      </c>
      <c r="G132" s="21">
        <v>1100</v>
      </c>
      <c r="H132" s="21">
        <f t="shared" si="18"/>
        <v>88374</v>
      </c>
      <c r="I132" s="21">
        <f t="shared" si="19"/>
        <v>15907.32</v>
      </c>
      <c r="J132" s="107">
        <f t="shared" si="11"/>
        <v>104281.32</v>
      </c>
    </row>
    <row r="133" spans="1:10" x14ac:dyDescent="0.25">
      <c r="A133" s="21" t="s">
        <v>90</v>
      </c>
      <c r="B133" s="21" t="s">
        <v>122</v>
      </c>
      <c r="C133" s="21" t="s">
        <v>9</v>
      </c>
      <c r="D133" s="21" t="s">
        <v>123</v>
      </c>
      <c r="E133" s="21" t="s">
        <v>124</v>
      </c>
      <c r="F133" s="21">
        <v>86236</v>
      </c>
      <c r="G133" s="21">
        <v>1100</v>
      </c>
      <c r="H133" s="21">
        <f t="shared" ref="H133" si="22">F133-G133</f>
        <v>85136</v>
      </c>
      <c r="I133" s="21">
        <f t="shared" ref="I133" si="23">H133*18%</f>
        <v>15324.48</v>
      </c>
      <c r="J133" s="107">
        <f t="shared" si="11"/>
        <v>100460.48</v>
      </c>
    </row>
    <row r="134" spans="1:10" x14ac:dyDescent="0.25">
      <c r="A134" s="21" t="s">
        <v>90</v>
      </c>
      <c r="B134" s="21" t="s">
        <v>42</v>
      </c>
      <c r="C134" s="21" t="s">
        <v>9</v>
      </c>
      <c r="D134" s="21" t="s">
        <v>24</v>
      </c>
      <c r="E134" s="21" t="s">
        <v>25</v>
      </c>
      <c r="F134" s="21">
        <v>91895</v>
      </c>
      <c r="G134" s="21">
        <v>1100</v>
      </c>
      <c r="H134" s="21">
        <f t="shared" si="18"/>
        <v>90795</v>
      </c>
      <c r="I134" s="21">
        <f t="shared" si="19"/>
        <v>16343.099999999999</v>
      </c>
      <c r="J134" s="107">
        <f t="shared" si="11"/>
        <v>107138.1</v>
      </c>
    </row>
    <row r="135" spans="1:10" x14ac:dyDescent="0.25">
      <c r="A135" s="21" t="s">
        <v>90</v>
      </c>
      <c r="B135" s="21" t="s">
        <v>42</v>
      </c>
      <c r="C135" s="21" t="s">
        <v>29</v>
      </c>
      <c r="D135" s="21" t="s">
        <v>40</v>
      </c>
      <c r="E135" s="21" t="s">
        <v>41</v>
      </c>
      <c r="F135" s="21">
        <v>91095</v>
      </c>
      <c r="G135" s="21">
        <v>1100</v>
      </c>
      <c r="H135" s="21">
        <f t="shared" si="18"/>
        <v>89995</v>
      </c>
      <c r="I135" s="21">
        <f t="shared" si="19"/>
        <v>16199.099999999999</v>
      </c>
      <c r="J135" s="107">
        <f t="shared" si="11"/>
        <v>106194.1</v>
      </c>
    </row>
    <row r="136" spans="1:10" x14ac:dyDescent="0.25">
      <c r="A136" s="21" t="s">
        <v>90</v>
      </c>
      <c r="B136" s="21" t="s">
        <v>26</v>
      </c>
      <c r="C136" s="21" t="s">
        <v>9</v>
      </c>
      <c r="D136" s="21" t="s">
        <v>27</v>
      </c>
      <c r="E136" s="21" t="s">
        <v>28</v>
      </c>
      <c r="F136" s="21">
        <v>90653</v>
      </c>
      <c r="G136" s="21">
        <v>1100</v>
      </c>
      <c r="H136" s="21">
        <f t="shared" si="18"/>
        <v>89553</v>
      </c>
      <c r="I136" s="21">
        <f t="shared" si="19"/>
        <v>16119.539999999999</v>
      </c>
      <c r="J136" s="107">
        <f t="shared" si="11"/>
        <v>105672.54</v>
      </c>
    </row>
    <row r="137" spans="1:10" x14ac:dyDescent="0.25">
      <c r="A137" s="21" t="s">
        <v>90</v>
      </c>
      <c r="B137" s="21" t="s">
        <v>26</v>
      </c>
      <c r="C137" s="21" t="s">
        <v>29</v>
      </c>
      <c r="D137" s="21" t="s">
        <v>38</v>
      </c>
      <c r="E137" s="21" t="s">
        <v>39</v>
      </c>
      <c r="F137" s="21">
        <v>89853</v>
      </c>
      <c r="G137" s="21">
        <v>1100</v>
      </c>
      <c r="H137" s="21">
        <f t="shared" si="18"/>
        <v>88753</v>
      </c>
      <c r="I137" s="21">
        <f t="shared" si="19"/>
        <v>15975.539999999999</v>
      </c>
      <c r="J137" s="107">
        <f t="shared" si="11"/>
        <v>104728.54</v>
      </c>
    </row>
    <row r="138" spans="1:10" x14ac:dyDescent="0.25">
      <c r="A138" s="21" t="s">
        <v>90</v>
      </c>
      <c r="B138" s="21" t="s">
        <v>102</v>
      </c>
      <c r="C138" s="21" t="s">
        <v>91</v>
      </c>
      <c r="D138" s="21" t="s">
        <v>105</v>
      </c>
      <c r="E138" s="21" t="s">
        <v>92</v>
      </c>
      <c r="F138" s="21">
        <v>83112</v>
      </c>
      <c r="G138" s="21">
        <v>0</v>
      </c>
      <c r="H138" s="21">
        <f t="shared" si="18"/>
        <v>83112</v>
      </c>
      <c r="I138" s="21">
        <f t="shared" si="19"/>
        <v>14960.16</v>
      </c>
      <c r="J138" s="107">
        <f t="shared" ref="J138:J160" si="24">H138+I138</f>
        <v>98072.16</v>
      </c>
    </row>
    <row r="139" spans="1:10" x14ac:dyDescent="0.25">
      <c r="A139" s="21" t="s">
        <v>90</v>
      </c>
      <c r="B139" s="21" t="s">
        <v>102</v>
      </c>
      <c r="C139" s="21" t="s">
        <v>93</v>
      </c>
      <c r="D139" s="21" t="s">
        <v>106</v>
      </c>
      <c r="E139" s="21" t="s">
        <v>94</v>
      </c>
      <c r="F139" s="21">
        <v>82312</v>
      </c>
      <c r="G139" s="21">
        <v>0</v>
      </c>
      <c r="H139" s="21">
        <f t="shared" si="18"/>
        <v>82312</v>
      </c>
      <c r="I139" s="21">
        <f t="shared" si="19"/>
        <v>14816.16</v>
      </c>
      <c r="J139" s="107">
        <f t="shared" si="24"/>
        <v>97128.16</v>
      </c>
    </row>
    <row r="140" spans="1:10" x14ac:dyDescent="0.25">
      <c r="A140" s="21" t="s">
        <v>90</v>
      </c>
      <c r="B140" s="21" t="s">
        <v>102</v>
      </c>
      <c r="C140" s="21" t="s">
        <v>95</v>
      </c>
      <c r="D140" s="21" t="s">
        <v>107</v>
      </c>
      <c r="E140" s="21" t="s">
        <v>96</v>
      </c>
      <c r="F140" s="21">
        <v>82312</v>
      </c>
      <c r="G140" s="21">
        <v>0</v>
      </c>
      <c r="H140" s="21">
        <f t="shared" si="18"/>
        <v>82312</v>
      </c>
      <c r="I140" s="21">
        <f t="shared" si="19"/>
        <v>14816.16</v>
      </c>
      <c r="J140" s="107">
        <f t="shared" si="24"/>
        <v>97128.16</v>
      </c>
    </row>
    <row r="141" spans="1:10" x14ac:dyDescent="0.25">
      <c r="A141" s="21" t="s">
        <v>90</v>
      </c>
      <c r="B141" s="21" t="s">
        <v>102</v>
      </c>
      <c r="C141" s="21" t="s">
        <v>97</v>
      </c>
      <c r="D141" s="21" t="s">
        <v>108</v>
      </c>
      <c r="E141" s="21" t="s">
        <v>98</v>
      </c>
      <c r="F141" s="21">
        <v>83612</v>
      </c>
      <c r="G141" s="21">
        <v>0</v>
      </c>
      <c r="H141" s="21">
        <f t="shared" si="18"/>
        <v>83612</v>
      </c>
      <c r="I141" s="21">
        <f t="shared" si="19"/>
        <v>15050.16</v>
      </c>
      <c r="J141" s="107">
        <f t="shared" si="24"/>
        <v>98662.16</v>
      </c>
    </row>
    <row r="142" spans="1:10" ht="16.5" customHeight="1" x14ac:dyDescent="0.25">
      <c r="A142" s="21" t="s">
        <v>47</v>
      </c>
      <c r="B142" s="21" t="s">
        <v>10</v>
      </c>
      <c r="C142" s="21" t="s">
        <v>9</v>
      </c>
      <c r="D142" s="21" t="s">
        <v>11</v>
      </c>
      <c r="E142" s="21" t="s">
        <v>12</v>
      </c>
      <c r="F142" s="21">
        <v>88606</v>
      </c>
      <c r="G142" s="21">
        <v>1100</v>
      </c>
      <c r="H142" s="21">
        <f t="shared" si="18"/>
        <v>87506</v>
      </c>
      <c r="I142" s="21">
        <f t="shared" si="19"/>
        <v>15751.08</v>
      </c>
      <c r="J142" s="107">
        <f t="shared" si="24"/>
        <v>103257.08</v>
      </c>
    </row>
    <row r="143" spans="1:10" x14ac:dyDescent="0.25">
      <c r="A143" s="21" t="s">
        <v>47</v>
      </c>
      <c r="B143" s="21" t="s">
        <v>10</v>
      </c>
      <c r="C143" s="21" t="s">
        <v>29</v>
      </c>
      <c r="D143" s="21" t="s">
        <v>30</v>
      </c>
      <c r="E143" s="21" t="s">
        <v>31</v>
      </c>
      <c r="F143" s="21">
        <v>87806</v>
      </c>
      <c r="G143" s="21">
        <v>1100</v>
      </c>
      <c r="H143" s="21">
        <f t="shared" si="18"/>
        <v>86706</v>
      </c>
      <c r="I143" s="21">
        <f t="shared" si="19"/>
        <v>15607.08</v>
      </c>
      <c r="J143" s="107">
        <f t="shared" si="24"/>
        <v>102313.08</v>
      </c>
    </row>
    <row r="144" spans="1:10" x14ac:dyDescent="0.25">
      <c r="A144" s="21" t="s">
        <v>47</v>
      </c>
      <c r="B144" s="21" t="s">
        <v>10</v>
      </c>
      <c r="C144" s="21" t="s">
        <v>9</v>
      </c>
      <c r="D144" s="21" t="s">
        <v>14</v>
      </c>
      <c r="E144" s="21" t="s">
        <v>15</v>
      </c>
      <c r="F144" s="21">
        <v>87806</v>
      </c>
      <c r="G144" s="21">
        <v>1100</v>
      </c>
      <c r="H144" s="21">
        <f t="shared" ref="H144:H160" si="25">F144-G144</f>
        <v>86706</v>
      </c>
      <c r="I144" s="21">
        <f t="shared" ref="I144:I160" si="26">H144*18%</f>
        <v>15607.08</v>
      </c>
      <c r="J144" s="107">
        <f t="shared" si="24"/>
        <v>102313.08</v>
      </c>
    </row>
    <row r="145" spans="1:10" x14ac:dyDescent="0.25">
      <c r="A145" s="21" t="s">
        <v>47</v>
      </c>
      <c r="B145" s="21" t="s">
        <v>10</v>
      </c>
      <c r="C145" s="21" t="s">
        <v>29</v>
      </c>
      <c r="D145" s="21" t="s">
        <v>32</v>
      </c>
      <c r="E145" s="21" t="s">
        <v>33</v>
      </c>
      <c r="F145" s="21">
        <v>87006</v>
      </c>
      <c r="G145" s="21">
        <v>1100</v>
      </c>
      <c r="H145" s="21">
        <f t="shared" si="25"/>
        <v>85906</v>
      </c>
      <c r="I145" s="21">
        <f t="shared" si="26"/>
        <v>15463.08</v>
      </c>
      <c r="J145" s="107">
        <f t="shared" si="24"/>
        <v>101369.08</v>
      </c>
    </row>
    <row r="146" spans="1:10" x14ac:dyDescent="0.25">
      <c r="A146" s="21" t="s">
        <v>47</v>
      </c>
      <c r="B146" s="21" t="s">
        <v>16</v>
      </c>
      <c r="C146" s="21" t="s">
        <v>9</v>
      </c>
      <c r="D146" s="21" t="s">
        <v>17</v>
      </c>
      <c r="E146" s="21" t="s">
        <v>18</v>
      </c>
      <c r="F146" s="21">
        <v>87545</v>
      </c>
      <c r="G146" s="21">
        <v>1100</v>
      </c>
      <c r="H146" s="21">
        <f t="shared" si="25"/>
        <v>86445</v>
      </c>
      <c r="I146" s="21">
        <f t="shared" si="26"/>
        <v>15560.099999999999</v>
      </c>
      <c r="J146" s="107">
        <f t="shared" si="24"/>
        <v>102005.1</v>
      </c>
    </row>
    <row r="147" spans="1:10" x14ac:dyDescent="0.25">
      <c r="A147" s="21" t="s">
        <v>47</v>
      </c>
      <c r="B147" s="21" t="s">
        <v>16</v>
      </c>
      <c r="C147" s="21" t="s">
        <v>29</v>
      </c>
      <c r="D147" s="21" t="s">
        <v>34</v>
      </c>
      <c r="E147" s="21" t="s">
        <v>35</v>
      </c>
      <c r="F147" s="21">
        <v>86745</v>
      </c>
      <c r="G147" s="21">
        <v>1100</v>
      </c>
      <c r="H147" s="21">
        <f t="shared" si="25"/>
        <v>85645</v>
      </c>
      <c r="I147" s="21">
        <f t="shared" si="26"/>
        <v>15416.099999999999</v>
      </c>
      <c r="J147" s="107">
        <f t="shared" si="24"/>
        <v>101061.1</v>
      </c>
    </row>
    <row r="148" spans="1:10" x14ac:dyDescent="0.25">
      <c r="A148" s="21" t="s">
        <v>47</v>
      </c>
      <c r="B148" s="21" t="s">
        <v>16</v>
      </c>
      <c r="C148" s="21" t="s">
        <v>9</v>
      </c>
      <c r="D148" s="21" t="s">
        <v>19</v>
      </c>
      <c r="E148" s="21" t="s">
        <v>20</v>
      </c>
      <c r="F148" s="21">
        <v>91043</v>
      </c>
      <c r="G148" s="21">
        <v>1100</v>
      </c>
      <c r="H148" s="21">
        <f t="shared" si="25"/>
        <v>89943</v>
      </c>
      <c r="I148" s="21">
        <f t="shared" si="26"/>
        <v>16189.74</v>
      </c>
      <c r="J148" s="107">
        <f t="shared" si="24"/>
        <v>106132.74</v>
      </c>
    </row>
    <row r="149" spans="1:10" x14ac:dyDescent="0.25">
      <c r="A149" s="21" t="s">
        <v>47</v>
      </c>
      <c r="B149" s="21" t="s">
        <v>16</v>
      </c>
      <c r="C149" s="21" t="s">
        <v>99</v>
      </c>
      <c r="D149" s="21" t="s">
        <v>100</v>
      </c>
      <c r="E149" s="21" t="s">
        <v>101</v>
      </c>
      <c r="F149" s="21">
        <v>90243</v>
      </c>
      <c r="G149" s="21">
        <v>1100</v>
      </c>
      <c r="H149" s="21">
        <v>100272</v>
      </c>
      <c r="I149" s="21">
        <v>18048.96</v>
      </c>
      <c r="J149" s="107">
        <f t="shared" si="24"/>
        <v>118320.95999999999</v>
      </c>
    </row>
    <row r="150" spans="1:10" x14ac:dyDescent="0.25">
      <c r="A150" s="21" t="s">
        <v>47</v>
      </c>
      <c r="B150" s="21" t="s">
        <v>21</v>
      </c>
      <c r="C150" s="21" t="s">
        <v>9</v>
      </c>
      <c r="D150" s="21" t="s">
        <v>22</v>
      </c>
      <c r="E150" s="21" t="s">
        <v>23</v>
      </c>
      <c r="F150" s="21">
        <v>89645</v>
      </c>
      <c r="G150" s="21">
        <v>1100</v>
      </c>
      <c r="H150" s="21">
        <f t="shared" si="25"/>
        <v>88545</v>
      </c>
      <c r="I150" s="21">
        <f t="shared" si="26"/>
        <v>15938.099999999999</v>
      </c>
      <c r="J150" s="107">
        <f t="shared" si="24"/>
        <v>104483.1</v>
      </c>
    </row>
    <row r="151" spans="1:10" x14ac:dyDescent="0.25">
      <c r="A151" s="21" t="s">
        <v>47</v>
      </c>
      <c r="B151" s="21" t="s">
        <v>21</v>
      </c>
      <c r="C151" s="21" t="s">
        <v>29</v>
      </c>
      <c r="D151" s="21" t="s">
        <v>36</v>
      </c>
      <c r="E151" s="21" t="s">
        <v>37</v>
      </c>
      <c r="F151" s="21">
        <v>88845</v>
      </c>
      <c r="G151" s="21">
        <v>1100</v>
      </c>
      <c r="H151" s="21">
        <f t="shared" si="25"/>
        <v>87745</v>
      </c>
      <c r="I151" s="21">
        <f t="shared" si="26"/>
        <v>15794.099999999999</v>
      </c>
      <c r="J151" s="107">
        <f t="shared" si="24"/>
        <v>103539.1</v>
      </c>
    </row>
    <row r="152" spans="1:10" x14ac:dyDescent="0.25">
      <c r="A152" s="21" t="s">
        <v>47</v>
      </c>
      <c r="B152" s="21" t="s">
        <v>122</v>
      </c>
      <c r="C152" s="21" t="s">
        <v>9</v>
      </c>
      <c r="D152" s="21" t="s">
        <v>123</v>
      </c>
      <c r="E152" s="21" t="s">
        <v>124</v>
      </c>
      <c r="F152" s="21">
        <v>86176</v>
      </c>
      <c r="G152" s="21">
        <v>1100</v>
      </c>
      <c r="H152" s="21">
        <f t="shared" si="25"/>
        <v>85076</v>
      </c>
      <c r="I152" s="21">
        <f t="shared" si="26"/>
        <v>15313.68</v>
      </c>
      <c r="J152" s="107">
        <f t="shared" si="24"/>
        <v>100389.68</v>
      </c>
    </row>
    <row r="153" spans="1:10" x14ac:dyDescent="0.25">
      <c r="A153" s="21" t="s">
        <v>47</v>
      </c>
      <c r="B153" s="21" t="s">
        <v>42</v>
      </c>
      <c r="C153" s="21" t="s">
        <v>9</v>
      </c>
      <c r="D153" s="21" t="s">
        <v>24</v>
      </c>
      <c r="E153" s="21" t="s">
        <v>25</v>
      </c>
      <c r="F153" s="21">
        <v>91220</v>
      </c>
      <c r="G153" s="21">
        <v>1100</v>
      </c>
      <c r="H153" s="21">
        <f t="shared" si="25"/>
        <v>90120</v>
      </c>
      <c r="I153" s="21">
        <f t="shared" si="26"/>
        <v>16221.599999999999</v>
      </c>
      <c r="J153" s="107">
        <f t="shared" si="24"/>
        <v>106341.6</v>
      </c>
    </row>
    <row r="154" spans="1:10" x14ac:dyDescent="0.25">
      <c r="A154" s="21" t="s">
        <v>47</v>
      </c>
      <c r="B154" s="21" t="s">
        <v>42</v>
      </c>
      <c r="C154" s="21" t="s">
        <v>29</v>
      </c>
      <c r="D154" s="21" t="s">
        <v>40</v>
      </c>
      <c r="E154" s="21" t="s">
        <v>41</v>
      </c>
      <c r="F154" s="21">
        <v>90420</v>
      </c>
      <c r="G154" s="21">
        <v>1100</v>
      </c>
      <c r="H154" s="21">
        <f t="shared" si="25"/>
        <v>89320</v>
      </c>
      <c r="I154" s="21">
        <f t="shared" si="26"/>
        <v>16077.599999999999</v>
      </c>
      <c r="J154" s="107">
        <f t="shared" si="24"/>
        <v>105397.6</v>
      </c>
    </row>
    <row r="155" spans="1:10" x14ac:dyDescent="0.25">
      <c r="A155" s="21" t="s">
        <v>47</v>
      </c>
      <c r="B155" s="21" t="s">
        <v>26</v>
      </c>
      <c r="C155" s="21" t="s">
        <v>9</v>
      </c>
      <c r="D155" s="21" t="s">
        <v>27</v>
      </c>
      <c r="E155" s="21" t="s">
        <v>28</v>
      </c>
      <c r="F155" s="21">
        <v>91380</v>
      </c>
      <c r="G155" s="21">
        <v>1100</v>
      </c>
      <c r="H155" s="21">
        <f t="shared" si="25"/>
        <v>90280</v>
      </c>
      <c r="I155" s="21">
        <f t="shared" si="26"/>
        <v>16250.4</v>
      </c>
      <c r="J155" s="107">
        <f t="shared" si="24"/>
        <v>106530.4</v>
      </c>
    </row>
    <row r="156" spans="1:10" x14ac:dyDescent="0.25">
      <c r="A156" s="21" t="s">
        <v>47</v>
      </c>
      <c r="B156" s="21" t="s">
        <v>26</v>
      </c>
      <c r="C156" s="21" t="s">
        <v>29</v>
      </c>
      <c r="D156" s="21" t="s">
        <v>38</v>
      </c>
      <c r="E156" s="21" t="s">
        <v>39</v>
      </c>
      <c r="F156" s="21">
        <v>90580</v>
      </c>
      <c r="G156" s="21">
        <v>1100</v>
      </c>
      <c r="H156" s="21">
        <f t="shared" si="25"/>
        <v>89480</v>
      </c>
      <c r="I156" s="21">
        <f t="shared" si="26"/>
        <v>16106.4</v>
      </c>
      <c r="J156" s="107">
        <f t="shared" si="24"/>
        <v>105586.4</v>
      </c>
    </row>
    <row r="157" spans="1:10" x14ac:dyDescent="0.25">
      <c r="A157" s="21" t="s">
        <v>47</v>
      </c>
      <c r="B157" s="21" t="s">
        <v>102</v>
      </c>
      <c r="C157" s="21" t="s">
        <v>91</v>
      </c>
      <c r="D157" s="21" t="s">
        <v>105</v>
      </c>
      <c r="E157" s="21" t="s">
        <v>92</v>
      </c>
      <c r="F157" s="21">
        <v>82745</v>
      </c>
      <c r="G157" s="21">
        <v>0</v>
      </c>
      <c r="H157" s="21">
        <f t="shared" si="25"/>
        <v>82745</v>
      </c>
      <c r="I157" s="21">
        <f t="shared" si="26"/>
        <v>14894.099999999999</v>
      </c>
      <c r="J157" s="107">
        <f t="shared" si="24"/>
        <v>97639.1</v>
      </c>
    </row>
    <row r="158" spans="1:10" x14ac:dyDescent="0.25">
      <c r="A158" s="21" t="s">
        <v>47</v>
      </c>
      <c r="B158" s="21" t="s">
        <v>102</v>
      </c>
      <c r="C158" s="21" t="s">
        <v>93</v>
      </c>
      <c r="D158" s="21" t="s">
        <v>106</v>
      </c>
      <c r="E158" s="21" t="s">
        <v>94</v>
      </c>
      <c r="F158" s="21">
        <v>81945</v>
      </c>
      <c r="G158" s="21">
        <v>0</v>
      </c>
      <c r="H158" s="21">
        <f t="shared" si="25"/>
        <v>81945</v>
      </c>
      <c r="I158" s="21">
        <f t="shared" si="26"/>
        <v>14750.099999999999</v>
      </c>
      <c r="J158" s="107">
        <f t="shared" si="24"/>
        <v>96695.1</v>
      </c>
    </row>
    <row r="159" spans="1:10" x14ac:dyDescent="0.25">
      <c r="A159" s="21" t="s">
        <v>47</v>
      </c>
      <c r="B159" s="21" t="s">
        <v>102</v>
      </c>
      <c r="C159" s="21" t="s">
        <v>95</v>
      </c>
      <c r="D159" s="21" t="s">
        <v>107</v>
      </c>
      <c r="E159" s="21" t="s">
        <v>96</v>
      </c>
      <c r="F159" s="21">
        <v>81945</v>
      </c>
      <c r="G159" s="21">
        <v>0</v>
      </c>
      <c r="H159" s="21">
        <f t="shared" si="25"/>
        <v>81945</v>
      </c>
      <c r="I159" s="21">
        <f t="shared" si="26"/>
        <v>14750.099999999999</v>
      </c>
      <c r="J159" s="107">
        <f t="shared" si="24"/>
        <v>96695.1</v>
      </c>
    </row>
    <row r="160" spans="1:10" x14ac:dyDescent="0.25">
      <c r="A160" s="21" t="s">
        <v>47</v>
      </c>
      <c r="B160" s="21" t="s">
        <v>102</v>
      </c>
      <c r="C160" s="21" t="s">
        <v>97</v>
      </c>
      <c r="D160" s="21" t="s">
        <v>108</v>
      </c>
      <c r="E160" s="21" t="s">
        <v>98</v>
      </c>
      <c r="F160" s="21">
        <v>83245</v>
      </c>
      <c r="G160" s="21">
        <v>0</v>
      </c>
      <c r="H160" s="21">
        <f t="shared" si="25"/>
        <v>83245</v>
      </c>
      <c r="I160" s="21">
        <f t="shared" si="26"/>
        <v>14984.099999999999</v>
      </c>
      <c r="J160" s="107">
        <f t="shared" si="24"/>
        <v>98229.1</v>
      </c>
    </row>
    <row r="161" spans="1:10" ht="15.75" thickBot="1" x14ac:dyDescent="0.3">
      <c r="A161" s="138" t="s">
        <v>52</v>
      </c>
      <c r="B161" s="139"/>
      <c r="C161" s="139"/>
      <c r="D161" s="140"/>
      <c r="J161" s="7"/>
    </row>
    <row r="162" spans="1:10" ht="60.75" thickBot="1" x14ac:dyDescent="0.3">
      <c r="A162" s="45" t="s">
        <v>53</v>
      </c>
      <c r="B162" s="46" t="s">
        <v>77</v>
      </c>
      <c r="C162" s="47" t="s">
        <v>78</v>
      </c>
      <c r="E162" s="146" t="s">
        <v>85</v>
      </c>
      <c r="F162" s="147"/>
      <c r="J162" s="7"/>
    </row>
    <row r="163" spans="1:10" x14ac:dyDescent="0.25">
      <c r="A163" s="48" t="s">
        <v>54</v>
      </c>
      <c r="B163" s="42" t="s">
        <v>109</v>
      </c>
      <c r="C163" s="49">
        <v>200</v>
      </c>
      <c r="E163" s="39" t="s">
        <v>88</v>
      </c>
      <c r="F163" s="42">
        <v>1100</v>
      </c>
      <c r="J163" s="7"/>
    </row>
    <row r="164" spans="1:10" ht="15.75" thickBot="1" x14ac:dyDescent="0.3">
      <c r="A164" s="50" t="s">
        <v>55</v>
      </c>
      <c r="B164" s="43" t="s">
        <v>110</v>
      </c>
      <c r="C164" s="51">
        <v>450</v>
      </c>
      <c r="E164" s="63" t="s">
        <v>89</v>
      </c>
      <c r="F164" s="64">
        <v>500</v>
      </c>
      <c r="J164" s="7"/>
    </row>
    <row r="165" spans="1:10" ht="15.75" thickBot="1" x14ac:dyDescent="0.3">
      <c r="A165" s="50" t="s">
        <v>56</v>
      </c>
      <c r="B165" s="43" t="s">
        <v>111</v>
      </c>
      <c r="C165" s="51">
        <v>500</v>
      </c>
      <c r="E165" s="65" t="s">
        <v>121</v>
      </c>
      <c r="F165" s="41">
        <v>1600</v>
      </c>
      <c r="J165" s="7"/>
    </row>
    <row r="166" spans="1:10" x14ac:dyDescent="0.25">
      <c r="A166" s="50" t="s">
        <v>57</v>
      </c>
      <c r="B166" s="43" t="s">
        <v>112</v>
      </c>
      <c r="C166" s="51">
        <v>550</v>
      </c>
      <c r="J166" s="7"/>
    </row>
    <row r="167" spans="1:10" x14ac:dyDescent="0.25">
      <c r="A167" s="50" t="s">
        <v>58</v>
      </c>
      <c r="B167" s="43" t="s">
        <v>113</v>
      </c>
      <c r="C167" s="51">
        <v>650</v>
      </c>
      <c r="J167" s="7"/>
    </row>
    <row r="168" spans="1:10" x14ac:dyDescent="0.25">
      <c r="A168" s="50" t="s">
        <v>60</v>
      </c>
      <c r="B168" s="43" t="s">
        <v>114</v>
      </c>
      <c r="C168" s="51">
        <v>750</v>
      </c>
      <c r="G168" s="32" t="s">
        <v>59</v>
      </c>
      <c r="J168" s="7"/>
    </row>
    <row r="169" spans="1:10" x14ac:dyDescent="0.25">
      <c r="A169" s="50" t="s">
        <v>61</v>
      </c>
      <c r="B169" s="43" t="s">
        <v>115</v>
      </c>
      <c r="C169" s="51">
        <v>850</v>
      </c>
      <c r="J169" s="7"/>
    </row>
    <row r="170" spans="1:10" x14ac:dyDescent="0.25">
      <c r="A170" s="50" t="s">
        <v>62</v>
      </c>
      <c r="B170" s="43" t="s">
        <v>116</v>
      </c>
      <c r="C170" s="51">
        <v>950</v>
      </c>
      <c r="J170" s="7"/>
    </row>
    <row r="171" spans="1:10" x14ac:dyDescent="0.25">
      <c r="A171" s="50" t="s">
        <v>63</v>
      </c>
      <c r="B171" s="43" t="s">
        <v>117</v>
      </c>
      <c r="C171" s="51">
        <v>1000</v>
      </c>
      <c r="J171" s="7"/>
    </row>
    <row r="172" spans="1:10" x14ac:dyDescent="0.25">
      <c r="A172" s="50" t="s">
        <v>64</v>
      </c>
      <c r="B172" s="43" t="s">
        <v>118</v>
      </c>
      <c r="C172" s="51">
        <v>1050</v>
      </c>
      <c r="J172" s="7"/>
    </row>
    <row r="173" spans="1:10" x14ac:dyDescent="0.25">
      <c r="A173" s="50" t="s">
        <v>65</v>
      </c>
      <c r="B173" s="43" t="s">
        <v>119</v>
      </c>
      <c r="C173" s="51">
        <v>1100</v>
      </c>
      <c r="J173" s="7"/>
    </row>
    <row r="174" spans="1:10" ht="15.75" thickBot="1" x14ac:dyDescent="0.3">
      <c r="A174" s="40" t="s">
        <v>104</v>
      </c>
      <c r="B174" s="44" t="s">
        <v>120</v>
      </c>
      <c r="C174" s="52">
        <v>1200</v>
      </c>
      <c r="J174" s="7"/>
    </row>
    <row r="175" spans="1:10" ht="21" x14ac:dyDescent="0.25">
      <c r="A175" s="141" t="s">
        <v>66</v>
      </c>
      <c r="B175" s="142"/>
      <c r="C175" s="142"/>
      <c r="D175" s="142"/>
      <c r="E175" s="142"/>
      <c r="F175" s="142"/>
      <c r="G175" s="142"/>
      <c r="H175" s="142"/>
      <c r="I175" s="142"/>
      <c r="J175" s="7"/>
    </row>
    <row r="176" spans="1:10" x14ac:dyDescent="0.25">
      <c r="A176" s="26" t="s">
        <v>74</v>
      </c>
      <c r="B176" s="8"/>
      <c r="C176" s="8"/>
      <c r="D176" s="8"/>
      <c r="E176" s="12"/>
      <c r="F176" s="12"/>
      <c r="G176" s="12"/>
      <c r="H176" s="12"/>
      <c r="I176" s="12"/>
      <c r="J176" s="9"/>
    </row>
    <row r="177" spans="1:10" x14ac:dyDescent="0.25">
      <c r="A177" s="26" t="s">
        <v>75</v>
      </c>
      <c r="B177" s="8"/>
      <c r="C177" s="8"/>
      <c r="D177" s="8"/>
      <c r="E177" s="12"/>
      <c r="F177" s="12"/>
      <c r="G177" s="12"/>
      <c r="H177" s="12"/>
      <c r="I177" s="12"/>
      <c r="J177" s="9"/>
    </row>
    <row r="178" spans="1:10" x14ac:dyDescent="0.25">
      <c r="A178" s="26" t="s">
        <v>67</v>
      </c>
      <c r="B178" s="8"/>
      <c r="C178" s="8"/>
      <c r="D178" s="8"/>
      <c r="E178" s="12"/>
      <c r="F178" s="12"/>
      <c r="G178" s="12"/>
      <c r="H178" s="12"/>
      <c r="I178" s="12"/>
      <c r="J178" s="9"/>
    </row>
    <row r="179" spans="1:10" ht="15" customHeight="1" x14ac:dyDescent="0.25">
      <c r="A179" s="143" t="s">
        <v>79</v>
      </c>
      <c r="B179" s="144"/>
      <c r="C179" s="144"/>
      <c r="D179" s="144"/>
      <c r="E179" s="144"/>
      <c r="F179" s="144"/>
      <c r="G179" s="144"/>
      <c r="H179" s="144"/>
      <c r="I179" s="144"/>
      <c r="J179" s="145"/>
    </row>
    <row r="180" spans="1:10" ht="76.5" customHeight="1" x14ac:dyDescent="0.25">
      <c r="A180" s="143" t="s">
        <v>76</v>
      </c>
      <c r="B180" s="144"/>
      <c r="C180" s="144"/>
      <c r="D180" s="144"/>
      <c r="E180" s="144"/>
      <c r="F180" s="144"/>
      <c r="G180" s="144"/>
      <c r="H180" s="144"/>
      <c r="I180" s="144"/>
      <c r="J180" s="145"/>
    </row>
    <row r="181" spans="1:10" x14ac:dyDescent="0.25">
      <c r="A181" s="26" t="s">
        <v>68</v>
      </c>
      <c r="B181" s="8"/>
      <c r="C181" s="8"/>
      <c r="D181" s="8"/>
      <c r="E181" s="8"/>
      <c r="F181" s="12"/>
      <c r="G181" s="12"/>
      <c r="H181" s="8"/>
      <c r="I181" s="12"/>
      <c r="J181" s="9"/>
    </row>
    <row r="182" spans="1:10" x14ac:dyDescent="0.25">
      <c r="A182" s="26" t="s">
        <v>69</v>
      </c>
      <c r="B182" s="8"/>
      <c r="C182" s="8"/>
      <c r="D182" s="8"/>
      <c r="E182" s="8"/>
      <c r="F182" s="12"/>
      <c r="G182" s="12"/>
      <c r="H182" s="12"/>
      <c r="I182" s="8"/>
      <c r="J182" s="9"/>
    </row>
    <row r="183" spans="1:10" x14ac:dyDescent="0.25">
      <c r="A183" s="26" t="s">
        <v>70</v>
      </c>
      <c r="B183" s="8"/>
      <c r="C183" s="8"/>
      <c r="D183" s="8"/>
      <c r="E183" s="8"/>
      <c r="F183" s="12"/>
      <c r="G183" s="12"/>
      <c r="H183" s="12"/>
      <c r="I183" s="8"/>
      <c r="J183" s="9"/>
    </row>
    <row r="184" spans="1:10" x14ac:dyDescent="0.25">
      <c r="A184" s="26" t="s">
        <v>71</v>
      </c>
      <c r="B184" s="8"/>
      <c r="C184" s="8"/>
      <c r="D184" s="8"/>
      <c r="E184" s="8"/>
      <c r="F184" s="12"/>
      <c r="G184" s="12"/>
      <c r="H184" s="12"/>
      <c r="I184" s="8"/>
      <c r="J184" s="9"/>
    </row>
    <row r="185" spans="1:10" s="6" customFormat="1" x14ac:dyDescent="0.25">
      <c r="A185" s="26" t="s">
        <v>70</v>
      </c>
      <c r="B185" s="8"/>
      <c r="C185" s="8"/>
      <c r="D185" s="8"/>
      <c r="E185" s="8"/>
      <c r="F185" s="12"/>
      <c r="G185" s="12"/>
      <c r="H185" s="12"/>
      <c r="I185" s="8"/>
      <c r="J185" s="9"/>
    </row>
    <row r="186" spans="1:10" s="6" customFormat="1" x14ac:dyDescent="0.25">
      <c r="A186" s="26" t="s">
        <v>71</v>
      </c>
      <c r="B186" s="8"/>
      <c r="C186" s="8"/>
      <c r="D186" s="8"/>
      <c r="E186" s="8"/>
      <c r="F186" s="12"/>
      <c r="G186" s="12"/>
      <c r="H186" s="12"/>
      <c r="I186" s="8"/>
      <c r="J186" s="9"/>
    </row>
    <row r="187" spans="1:10" s="6" customFormat="1" ht="15.75" thickBot="1" x14ac:dyDescent="0.3">
      <c r="A187" s="27" t="s">
        <v>72</v>
      </c>
      <c r="B187" s="16"/>
      <c r="C187" s="16"/>
      <c r="D187" s="16"/>
      <c r="E187" s="17"/>
      <c r="F187" s="17"/>
      <c r="G187" s="17"/>
      <c r="H187" s="17"/>
      <c r="I187" s="16"/>
      <c r="J187" s="19"/>
    </row>
    <row r="1034" spans="2:4" x14ac:dyDescent="0.25">
      <c r="B1034" s="127"/>
      <c r="C1034" s="127"/>
      <c r="D1034" s="127"/>
    </row>
  </sheetData>
  <mergeCells count="13">
    <mergeCell ref="B1034:D1034"/>
    <mergeCell ref="D7:E7"/>
    <mergeCell ref="A1:I1"/>
    <mergeCell ref="A2:I2"/>
    <mergeCell ref="A3:I3"/>
    <mergeCell ref="A4:I4"/>
    <mergeCell ref="A5:I5"/>
    <mergeCell ref="A6:I6"/>
    <mergeCell ref="A161:D161"/>
    <mergeCell ref="A175:I175"/>
    <mergeCell ref="A179:J179"/>
    <mergeCell ref="A180:J180"/>
    <mergeCell ref="E162:F162"/>
  </mergeCells>
  <hyperlinks>
    <hyperlink ref="A169" r:id="rId1" display="vasantgurukrupa@gmail.com"/>
  </hyperlinks>
  <pageMargins left="0.23622047244094491" right="0.23622047244094491" top="0.15748031496062992" bottom="0.15748031496062992" header="0.31496062992125984" footer="0.31496062992125984"/>
  <pageSetup paperSize="9" scale="55" orientation="portrait" horizontalDpi="360" verticalDpi="36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opLeftCell="A24" zoomScale="112" zoomScaleNormal="112" zoomScaleSheetLayoutView="115" workbookViewId="0">
      <selection activeCell="A8" sqref="A8:XFD26"/>
    </sheetView>
  </sheetViews>
  <sheetFormatPr defaultColWidth="9.140625" defaultRowHeight="15" x14ac:dyDescent="0.25"/>
  <cols>
    <col min="1" max="1" width="10.140625" style="6" bestFit="1" customWidth="1"/>
    <col min="2" max="2" width="18.42578125" style="6" bestFit="1" customWidth="1"/>
    <col min="3" max="3" width="10.85546875" style="6" bestFit="1" customWidth="1"/>
    <col min="4" max="4" width="15.5703125" style="6" bestFit="1" customWidth="1"/>
    <col min="5" max="5" width="15.7109375" style="6" bestFit="1" customWidth="1"/>
    <col min="6" max="6" width="10.42578125" style="6" customWidth="1"/>
    <col min="7" max="7" width="6.7109375" style="6" bestFit="1" customWidth="1"/>
    <col min="8" max="8" width="8.85546875" style="6" customWidth="1"/>
    <col min="9" max="9" width="9.85546875" style="6" bestFit="1" customWidth="1"/>
    <col min="10" max="10" width="12.7109375" style="6" customWidth="1"/>
    <col min="11" max="16384" width="9.140625" style="3"/>
  </cols>
  <sheetData>
    <row r="1" spans="1:10" s="1" customFormat="1" ht="18" customHeight="1" x14ac:dyDescent="0.25">
      <c r="A1" s="130"/>
      <c r="B1" s="131"/>
      <c r="C1" s="131"/>
      <c r="D1" s="131"/>
      <c r="E1" s="131"/>
      <c r="F1" s="131"/>
      <c r="G1" s="131"/>
      <c r="H1" s="131"/>
      <c r="I1" s="131"/>
      <c r="J1" s="22"/>
    </row>
    <row r="2" spans="1:10" s="1" customFormat="1" ht="18" customHeight="1" x14ac:dyDescent="0.25">
      <c r="A2" s="132"/>
      <c r="B2" s="133"/>
      <c r="C2" s="133"/>
      <c r="D2" s="133"/>
      <c r="E2" s="133"/>
      <c r="F2" s="133"/>
      <c r="G2" s="133"/>
      <c r="H2" s="133"/>
      <c r="I2" s="133"/>
      <c r="J2" s="23"/>
    </row>
    <row r="3" spans="1:10" s="1" customFormat="1" ht="18" customHeight="1" x14ac:dyDescent="0.25">
      <c r="A3" s="132"/>
      <c r="B3" s="133"/>
      <c r="C3" s="133"/>
      <c r="D3" s="133"/>
      <c r="E3" s="133"/>
      <c r="F3" s="133"/>
      <c r="G3" s="133"/>
      <c r="H3" s="133"/>
      <c r="I3" s="133"/>
      <c r="J3" s="23"/>
    </row>
    <row r="4" spans="1:10" s="1" customFormat="1" ht="18" customHeight="1" x14ac:dyDescent="0.25">
      <c r="A4" s="134" t="s">
        <v>0</v>
      </c>
      <c r="B4" s="135"/>
      <c r="C4" s="135"/>
      <c r="D4" s="135"/>
      <c r="E4" s="135"/>
      <c r="F4" s="135"/>
      <c r="G4" s="135"/>
      <c r="H4" s="135"/>
      <c r="I4" s="135"/>
      <c r="J4" s="23"/>
    </row>
    <row r="5" spans="1:10" s="1" customFormat="1" ht="18" customHeight="1" x14ac:dyDescent="0.25">
      <c r="A5" s="134" t="s">
        <v>73</v>
      </c>
      <c r="B5" s="135"/>
      <c r="C5" s="135"/>
      <c r="D5" s="135"/>
      <c r="E5" s="135"/>
      <c r="F5" s="135"/>
      <c r="G5" s="135"/>
      <c r="H5" s="135"/>
      <c r="I5" s="135"/>
      <c r="J5" s="23"/>
    </row>
    <row r="6" spans="1:10" s="1" customFormat="1" ht="18" customHeight="1" thickBot="1" x14ac:dyDescent="0.3">
      <c r="A6" s="136" t="s">
        <v>126</v>
      </c>
      <c r="B6" s="137"/>
      <c r="C6" s="137"/>
      <c r="D6" s="137"/>
      <c r="E6" s="137"/>
      <c r="F6" s="137"/>
      <c r="G6" s="137"/>
      <c r="H6" s="137"/>
      <c r="I6" s="137"/>
      <c r="J6" s="23"/>
    </row>
    <row r="7" spans="1:10" s="31" customFormat="1" ht="45" x14ac:dyDescent="0.25">
      <c r="A7" s="125" t="s">
        <v>1</v>
      </c>
      <c r="B7" s="108" t="s">
        <v>3</v>
      </c>
      <c r="C7" s="126"/>
      <c r="D7" s="108" t="s">
        <v>2</v>
      </c>
      <c r="E7" s="126"/>
      <c r="F7" s="109" t="s">
        <v>4</v>
      </c>
      <c r="G7" s="110" t="s">
        <v>5</v>
      </c>
      <c r="H7" s="109" t="s">
        <v>6</v>
      </c>
      <c r="I7" s="111" t="s">
        <v>7</v>
      </c>
      <c r="J7" s="112" t="s">
        <v>8</v>
      </c>
    </row>
    <row r="8" spans="1:10" x14ac:dyDescent="0.25">
      <c r="A8" s="21" t="s">
        <v>13</v>
      </c>
      <c r="B8" s="21" t="s">
        <v>10</v>
      </c>
      <c r="C8" s="21" t="s">
        <v>9</v>
      </c>
      <c r="D8" s="21" t="s">
        <v>11</v>
      </c>
      <c r="E8" s="21" t="s">
        <v>12</v>
      </c>
      <c r="F8" s="21">
        <v>88099</v>
      </c>
      <c r="G8" s="21">
        <v>1100</v>
      </c>
      <c r="H8" s="21">
        <f t="shared" ref="H8:H22" si="0">F8-G8</f>
        <v>86999</v>
      </c>
      <c r="I8" s="21">
        <f t="shared" ref="I8:I22" si="1">H8*18%</f>
        <v>15659.82</v>
      </c>
      <c r="J8" s="107">
        <f>+H8+I8</f>
        <v>102658.82</v>
      </c>
    </row>
    <row r="9" spans="1:10" x14ac:dyDescent="0.25">
      <c r="A9" s="21" t="s">
        <v>13</v>
      </c>
      <c r="B9" s="21" t="s">
        <v>10</v>
      </c>
      <c r="C9" s="21" t="s">
        <v>29</v>
      </c>
      <c r="D9" s="21" t="s">
        <v>30</v>
      </c>
      <c r="E9" s="21" t="s">
        <v>31</v>
      </c>
      <c r="F9" s="21">
        <v>87299</v>
      </c>
      <c r="G9" s="21">
        <v>1100</v>
      </c>
      <c r="H9" s="21">
        <f t="shared" si="0"/>
        <v>86199</v>
      </c>
      <c r="I9" s="21">
        <f t="shared" si="1"/>
        <v>15515.82</v>
      </c>
      <c r="J9" s="107">
        <f t="shared" ref="J9:J64" si="2">+H9+I9</f>
        <v>101714.82</v>
      </c>
    </row>
    <row r="10" spans="1:10" x14ac:dyDescent="0.25">
      <c r="A10" s="21" t="s">
        <v>13</v>
      </c>
      <c r="B10" s="21" t="s">
        <v>10</v>
      </c>
      <c r="C10" s="21" t="s">
        <v>9</v>
      </c>
      <c r="D10" s="21" t="s">
        <v>14</v>
      </c>
      <c r="E10" s="21" t="s">
        <v>15</v>
      </c>
      <c r="F10" s="21">
        <v>87299</v>
      </c>
      <c r="G10" s="21">
        <v>1100</v>
      </c>
      <c r="H10" s="21">
        <f t="shared" si="0"/>
        <v>86199</v>
      </c>
      <c r="I10" s="21">
        <f t="shared" si="1"/>
        <v>15515.82</v>
      </c>
      <c r="J10" s="107">
        <f t="shared" si="2"/>
        <v>101714.82</v>
      </c>
    </row>
    <row r="11" spans="1:10" x14ac:dyDescent="0.25">
      <c r="A11" s="21" t="s">
        <v>13</v>
      </c>
      <c r="B11" s="21" t="s">
        <v>10</v>
      </c>
      <c r="C11" s="21" t="s">
        <v>29</v>
      </c>
      <c r="D11" s="21" t="s">
        <v>32</v>
      </c>
      <c r="E11" s="21" t="s">
        <v>33</v>
      </c>
      <c r="F11" s="21">
        <v>86499</v>
      </c>
      <c r="G11" s="21">
        <v>1100</v>
      </c>
      <c r="H11" s="21">
        <f t="shared" si="0"/>
        <v>85399</v>
      </c>
      <c r="I11" s="21">
        <f t="shared" si="1"/>
        <v>15371.82</v>
      </c>
      <c r="J11" s="107">
        <f t="shared" si="2"/>
        <v>100770.82</v>
      </c>
    </row>
    <row r="12" spans="1:10" x14ac:dyDescent="0.25">
      <c r="A12" s="21" t="s">
        <v>13</v>
      </c>
      <c r="B12" s="21" t="s">
        <v>16</v>
      </c>
      <c r="C12" s="21" t="s">
        <v>9</v>
      </c>
      <c r="D12" s="21" t="s">
        <v>17</v>
      </c>
      <c r="E12" s="21" t="s">
        <v>18</v>
      </c>
      <c r="F12" s="21">
        <v>86909</v>
      </c>
      <c r="G12" s="21">
        <v>1100</v>
      </c>
      <c r="H12" s="21">
        <f t="shared" si="0"/>
        <v>85809</v>
      </c>
      <c r="I12" s="21">
        <f t="shared" si="1"/>
        <v>15445.619999999999</v>
      </c>
      <c r="J12" s="107">
        <f t="shared" si="2"/>
        <v>101254.62</v>
      </c>
    </row>
    <row r="13" spans="1:10" x14ac:dyDescent="0.25">
      <c r="A13" s="21" t="s">
        <v>13</v>
      </c>
      <c r="B13" s="21" t="s">
        <v>16</v>
      </c>
      <c r="C13" s="21" t="s">
        <v>29</v>
      </c>
      <c r="D13" s="21" t="s">
        <v>34</v>
      </c>
      <c r="E13" s="21" t="s">
        <v>35</v>
      </c>
      <c r="F13" s="21">
        <v>86109</v>
      </c>
      <c r="G13" s="21">
        <v>1100</v>
      </c>
      <c r="H13" s="21">
        <f t="shared" si="0"/>
        <v>85009</v>
      </c>
      <c r="I13" s="21">
        <f t="shared" si="1"/>
        <v>15301.619999999999</v>
      </c>
      <c r="J13" s="107">
        <f t="shared" si="2"/>
        <v>100310.62</v>
      </c>
    </row>
    <row r="14" spans="1:10" x14ac:dyDescent="0.25">
      <c r="A14" s="21" t="s">
        <v>13</v>
      </c>
      <c r="B14" s="21" t="s">
        <v>16</v>
      </c>
      <c r="C14" s="21" t="s">
        <v>9</v>
      </c>
      <c r="D14" s="21" t="s">
        <v>19</v>
      </c>
      <c r="E14" s="21" t="s">
        <v>20</v>
      </c>
      <c r="F14" s="21">
        <v>89419</v>
      </c>
      <c r="G14" s="21">
        <v>1100</v>
      </c>
      <c r="H14" s="21">
        <f t="shared" si="0"/>
        <v>88319</v>
      </c>
      <c r="I14" s="21">
        <f t="shared" si="1"/>
        <v>15897.42</v>
      </c>
      <c r="J14" s="107">
        <f t="shared" si="2"/>
        <v>104216.42</v>
      </c>
    </row>
    <row r="15" spans="1:10" x14ac:dyDescent="0.25">
      <c r="A15" s="21" t="s">
        <v>13</v>
      </c>
      <c r="B15" s="21" t="s">
        <v>16</v>
      </c>
      <c r="C15" s="21" t="s">
        <v>99</v>
      </c>
      <c r="D15" s="21" t="s">
        <v>100</v>
      </c>
      <c r="E15" s="21" t="s">
        <v>101</v>
      </c>
      <c r="F15" s="21">
        <v>88619</v>
      </c>
      <c r="G15" s="21">
        <v>1100</v>
      </c>
      <c r="H15" s="21">
        <f t="shared" ref="H15" si="3">F15-G15</f>
        <v>87519</v>
      </c>
      <c r="I15" s="21">
        <f t="shared" ref="I15" si="4">H15*18%</f>
        <v>15753.42</v>
      </c>
      <c r="J15" s="107">
        <f t="shared" si="2"/>
        <v>103272.42</v>
      </c>
    </row>
    <row r="16" spans="1:10" x14ac:dyDescent="0.25">
      <c r="A16" s="21" t="s">
        <v>13</v>
      </c>
      <c r="B16" s="21" t="s">
        <v>21</v>
      </c>
      <c r="C16" s="21" t="s">
        <v>9</v>
      </c>
      <c r="D16" s="21" t="s">
        <v>22</v>
      </c>
      <c r="E16" s="21" t="s">
        <v>23</v>
      </c>
      <c r="F16" s="21">
        <v>88955</v>
      </c>
      <c r="G16" s="21">
        <v>1100</v>
      </c>
      <c r="H16" s="21">
        <f t="shared" si="0"/>
        <v>87855</v>
      </c>
      <c r="I16" s="21">
        <f t="shared" si="1"/>
        <v>15813.9</v>
      </c>
      <c r="J16" s="107">
        <f t="shared" si="2"/>
        <v>103668.9</v>
      </c>
    </row>
    <row r="17" spans="1:10" x14ac:dyDescent="0.25">
      <c r="A17" s="21" t="s">
        <v>13</v>
      </c>
      <c r="B17" s="21" t="s">
        <v>21</v>
      </c>
      <c r="C17" s="21" t="s">
        <v>29</v>
      </c>
      <c r="D17" s="21" t="s">
        <v>36</v>
      </c>
      <c r="E17" s="21" t="s">
        <v>37</v>
      </c>
      <c r="F17" s="21">
        <v>88155</v>
      </c>
      <c r="G17" s="21">
        <v>1100</v>
      </c>
      <c r="H17" s="21">
        <f t="shared" si="0"/>
        <v>87055</v>
      </c>
      <c r="I17" s="21">
        <f t="shared" si="1"/>
        <v>15669.9</v>
      </c>
      <c r="J17" s="107">
        <f t="shared" si="2"/>
        <v>102724.9</v>
      </c>
    </row>
    <row r="18" spans="1:10" x14ac:dyDescent="0.25">
      <c r="A18" s="21" t="s">
        <v>13</v>
      </c>
      <c r="B18" s="21" t="s">
        <v>122</v>
      </c>
      <c r="C18" s="21" t="s">
        <v>9</v>
      </c>
      <c r="D18" s="21" t="s">
        <v>123</v>
      </c>
      <c r="E18" s="21" t="s">
        <v>124</v>
      </c>
      <c r="F18" s="21">
        <v>85499</v>
      </c>
      <c r="G18" s="21">
        <v>1100</v>
      </c>
      <c r="H18" s="21">
        <f t="shared" ref="H18" si="5">F18-G18</f>
        <v>84399</v>
      </c>
      <c r="I18" s="21">
        <f t="shared" ref="I18" si="6">H18*18%</f>
        <v>15191.82</v>
      </c>
      <c r="J18" s="107">
        <f t="shared" si="2"/>
        <v>99590.82</v>
      </c>
    </row>
    <row r="19" spans="1:10" x14ac:dyDescent="0.25">
      <c r="A19" s="21" t="s">
        <v>13</v>
      </c>
      <c r="B19" s="21" t="s">
        <v>42</v>
      </c>
      <c r="C19" s="21" t="s">
        <v>9</v>
      </c>
      <c r="D19" s="21" t="s">
        <v>24</v>
      </c>
      <c r="E19" s="21" t="s">
        <v>25</v>
      </c>
      <c r="F19" s="21">
        <v>90813</v>
      </c>
      <c r="G19" s="21">
        <v>1100</v>
      </c>
      <c r="H19" s="21">
        <f t="shared" si="0"/>
        <v>89713</v>
      </c>
      <c r="I19" s="21">
        <f t="shared" si="1"/>
        <v>16148.34</v>
      </c>
      <c r="J19" s="107">
        <f t="shared" si="2"/>
        <v>105861.34</v>
      </c>
    </row>
    <row r="20" spans="1:10" x14ac:dyDescent="0.25">
      <c r="A20" s="21" t="s">
        <v>13</v>
      </c>
      <c r="B20" s="21" t="s">
        <v>42</v>
      </c>
      <c r="C20" s="21" t="s">
        <v>29</v>
      </c>
      <c r="D20" s="21" t="s">
        <v>40</v>
      </c>
      <c r="E20" s="21" t="s">
        <v>41</v>
      </c>
      <c r="F20" s="21">
        <v>90013</v>
      </c>
      <c r="G20" s="21">
        <v>1100</v>
      </c>
      <c r="H20" s="21">
        <f t="shared" si="0"/>
        <v>88913</v>
      </c>
      <c r="I20" s="21">
        <f t="shared" si="1"/>
        <v>16004.34</v>
      </c>
      <c r="J20" s="107">
        <f t="shared" si="2"/>
        <v>104917.34</v>
      </c>
    </row>
    <row r="21" spans="1:10" x14ac:dyDescent="0.25">
      <c r="A21" s="21" t="s">
        <v>13</v>
      </c>
      <c r="B21" s="21" t="s">
        <v>26</v>
      </c>
      <c r="C21" s="21" t="s">
        <v>9</v>
      </c>
      <c r="D21" s="21" t="s">
        <v>27</v>
      </c>
      <c r="E21" s="21" t="s">
        <v>28</v>
      </c>
      <c r="F21" s="21">
        <v>89652</v>
      </c>
      <c r="G21" s="21">
        <v>1100</v>
      </c>
      <c r="H21" s="21">
        <f t="shared" si="0"/>
        <v>88552</v>
      </c>
      <c r="I21" s="21">
        <f t="shared" si="1"/>
        <v>15939.359999999999</v>
      </c>
      <c r="J21" s="107">
        <f t="shared" si="2"/>
        <v>104491.36</v>
      </c>
    </row>
    <row r="22" spans="1:10" x14ac:dyDescent="0.25">
      <c r="A22" s="21" t="s">
        <v>13</v>
      </c>
      <c r="B22" s="21" t="s">
        <v>26</v>
      </c>
      <c r="C22" s="21" t="s">
        <v>29</v>
      </c>
      <c r="D22" s="21" t="s">
        <v>38</v>
      </c>
      <c r="E22" s="21" t="s">
        <v>39</v>
      </c>
      <c r="F22" s="21">
        <v>88852</v>
      </c>
      <c r="G22" s="21">
        <v>1100</v>
      </c>
      <c r="H22" s="21">
        <f t="shared" si="0"/>
        <v>87752</v>
      </c>
      <c r="I22" s="21">
        <f t="shared" si="1"/>
        <v>15795.359999999999</v>
      </c>
      <c r="J22" s="107">
        <f t="shared" si="2"/>
        <v>103547.36</v>
      </c>
    </row>
    <row r="23" spans="1:10" x14ac:dyDescent="0.25">
      <c r="A23" s="21" t="s">
        <v>13</v>
      </c>
      <c r="B23" s="21" t="s">
        <v>102</v>
      </c>
      <c r="C23" s="21" t="s">
        <v>91</v>
      </c>
      <c r="D23" s="21" t="s">
        <v>105</v>
      </c>
      <c r="E23" s="21" t="s">
        <v>92</v>
      </c>
      <c r="F23" s="21">
        <v>82109</v>
      </c>
      <c r="G23" s="21">
        <v>0</v>
      </c>
      <c r="H23" s="21">
        <f t="shared" ref="H23:H45" si="7">F23-G23</f>
        <v>82109</v>
      </c>
      <c r="I23" s="21">
        <f t="shared" ref="I23:I45" si="8">H23*18%</f>
        <v>14779.619999999999</v>
      </c>
      <c r="J23" s="107">
        <f t="shared" si="2"/>
        <v>96888.62</v>
      </c>
    </row>
    <row r="24" spans="1:10" x14ac:dyDescent="0.25">
      <c r="A24" s="21" t="s">
        <v>13</v>
      </c>
      <c r="B24" s="21" t="s">
        <v>102</v>
      </c>
      <c r="C24" s="21" t="s">
        <v>93</v>
      </c>
      <c r="D24" s="21" t="s">
        <v>106</v>
      </c>
      <c r="E24" s="21" t="s">
        <v>94</v>
      </c>
      <c r="F24" s="21">
        <v>81309</v>
      </c>
      <c r="G24" s="21">
        <v>0</v>
      </c>
      <c r="H24" s="21">
        <f t="shared" si="7"/>
        <v>81309</v>
      </c>
      <c r="I24" s="21">
        <f t="shared" si="8"/>
        <v>14635.619999999999</v>
      </c>
      <c r="J24" s="107">
        <f t="shared" si="2"/>
        <v>95944.62</v>
      </c>
    </row>
    <row r="25" spans="1:10" x14ac:dyDescent="0.25">
      <c r="A25" s="21" t="s">
        <v>13</v>
      </c>
      <c r="B25" s="21" t="s">
        <v>102</v>
      </c>
      <c r="C25" s="21" t="s">
        <v>95</v>
      </c>
      <c r="D25" s="21" t="s">
        <v>107</v>
      </c>
      <c r="E25" s="21" t="s">
        <v>96</v>
      </c>
      <c r="F25" s="21">
        <v>81309</v>
      </c>
      <c r="G25" s="21">
        <v>0</v>
      </c>
      <c r="H25" s="21">
        <f t="shared" si="7"/>
        <v>81309</v>
      </c>
      <c r="I25" s="21">
        <f t="shared" si="8"/>
        <v>14635.619999999999</v>
      </c>
      <c r="J25" s="107">
        <f t="shared" si="2"/>
        <v>95944.62</v>
      </c>
    </row>
    <row r="26" spans="1:10" x14ac:dyDescent="0.25">
      <c r="A26" s="21" t="s">
        <v>13</v>
      </c>
      <c r="B26" s="21" t="s">
        <v>102</v>
      </c>
      <c r="C26" s="21" t="s">
        <v>97</v>
      </c>
      <c r="D26" s="21" t="s">
        <v>108</v>
      </c>
      <c r="E26" s="21" t="s">
        <v>98</v>
      </c>
      <c r="F26" s="21">
        <v>82609</v>
      </c>
      <c r="G26" s="21">
        <v>0</v>
      </c>
      <c r="H26" s="21">
        <f t="shared" si="7"/>
        <v>82609</v>
      </c>
      <c r="I26" s="21">
        <f t="shared" si="8"/>
        <v>14869.619999999999</v>
      </c>
      <c r="J26" s="107">
        <f t="shared" si="2"/>
        <v>97478.62</v>
      </c>
    </row>
    <row r="27" spans="1:10" s="32" customFormat="1" ht="15" customHeight="1" x14ac:dyDescent="0.25">
      <c r="A27" s="21" t="s">
        <v>45</v>
      </c>
      <c r="B27" s="21" t="s">
        <v>10</v>
      </c>
      <c r="C27" s="21" t="s">
        <v>9</v>
      </c>
      <c r="D27" s="21" t="s">
        <v>11</v>
      </c>
      <c r="E27" s="21" t="s">
        <v>12</v>
      </c>
      <c r="F27" s="21">
        <v>88322</v>
      </c>
      <c r="G27" s="21">
        <v>1100</v>
      </c>
      <c r="H27" s="21">
        <f t="shared" si="7"/>
        <v>87222</v>
      </c>
      <c r="I27" s="21">
        <f t="shared" si="8"/>
        <v>15699.96</v>
      </c>
      <c r="J27" s="107">
        <f>H27+I27</f>
        <v>102921.95999999999</v>
      </c>
    </row>
    <row r="28" spans="1:10" s="32" customFormat="1" x14ac:dyDescent="0.25">
      <c r="A28" s="21" t="s">
        <v>45</v>
      </c>
      <c r="B28" s="21" t="s">
        <v>10</v>
      </c>
      <c r="C28" s="21" t="s">
        <v>29</v>
      </c>
      <c r="D28" s="21" t="s">
        <v>30</v>
      </c>
      <c r="E28" s="21" t="s">
        <v>31</v>
      </c>
      <c r="F28" s="21">
        <v>87522</v>
      </c>
      <c r="G28" s="21">
        <v>1100</v>
      </c>
      <c r="H28" s="21">
        <f t="shared" si="7"/>
        <v>86422</v>
      </c>
      <c r="I28" s="21">
        <f t="shared" si="8"/>
        <v>15555.96</v>
      </c>
      <c r="J28" s="107">
        <f t="shared" ref="J28:J45" si="9">H28+I28</f>
        <v>101977.95999999999</v>
      </c>
    </row>
    <row r="29" spans="1:10" s="32" customFormat="1" x14ac:dyDescent="0.25">
      <c r="A29" s="21" t="s">
        <v>45</v>
      </c>
      <c r="B29" s="21" t="s">
        <v>10</v>
      </c>
      <c r="C29" s="21" t="s">
        <v>9</v>
      </c>
      <c r="D29" s="21" t="s">
        <v>14</v>
      </c>
      <c r="E29" s="21" t="s">
        <v>15</v>
      </c>
      <c r="F29" s="21">
        <v>87522</v>
      </c>
      <c r="G29" s="21">
        <v>1100</v>
      </c>
      <c r="H29" s="21">
        <f t="shared" si="7"/>
        <v>86422</v>
      </c>
      <c r="I29" s="21">
        <f t="shared" si="8"/>
        <v>15555.96</v>
      </c>
      <c r="J29" s="107">
        <f t="shared" si="9"/>
        <v>101977.95999999999</v>
      </c>
    </row>
    <row r="30" spans="1:10" s="32" customFormat="1" x14ac:dyDescent="0.25">
      <c r="A30" s="21" t="s">
        <v>45</v>
      </c>
      <c r="B30" s="21" t="s">
        <v>10</v>
      </c>
      <c r="C30" s="21" t="s">
        <v>29</v>
      </c>
      <c r="D30" s="21" t="s">
        <v>32</v>
      </c>
      <c r="E30" s="21" t="s">
        <v>33</v>
      </c>
      <c r="F30" s="21">
        <v>86722</v>
      </c>
      <c r="G30" s="21">
        <v>1100</v>
      </c>
      <c r="H30" s="21">
        <f t="shared" si="7"/>
        <v>85622</v>
      </c>
      <c r="I30" s="21">
        <f t="shared" si="8"/>
        <v>15411.96</v>
      </c>
      <c r="J30" s="107">
        <f t="shared" si="9"/>
        <v>101033.95999999999</v>
      </c>
    </row>
    <row r="31" spans="1:10" s="32" customFormat="1" x14ac:dyDescent="0.25">
      <c r="A31" s="21" t="s">
        <v>45</v>
      </c>
      <c r="B31" s="21" t="s">
        <v>16</v>
      </c>
      <c r="C31" s="21" t="s">
        <v>9</v>
      </c>
      <c r="D31" s="21" t="s">
        <v>17</v>
      </c>
      <c r="E31" s="21" t="s">
        <v>18</v>
      </c>
      <c r="F31" s="21">
        <v>87239</v>
      </c>
      <c r="G31" s="21">
        <v>1100</v>
      </c>
      <c r="H31" s="21">
        <f t="shared" si="7"/>
        <v>86139</v>
      </c>
      <c r="I31" s="21">
        <f t="shared" si="8"/>
        <v>15505.019999999999</v>
      </c>
      <c r="J31" s="107">
        <f t="shared" si="9"/>
        <v>101644.02</v>
      </c>
    </row>
    <row r="32" spans="1:10" s="32" customFormat="1" x14ac:dyDescent="0.25">
      <c r="A32" s="21" t="s">
        <v>45</v>
      </c>
      <c r="B32" s="21" t="s">
        <v>16</v>
      </c>
      <c r="C32" s="21" t="s">
        <v>29</v>
      </c>
      <c r="D32" s="21" t="s">
        <v>34</v>
      </c>
      <c r="E32" s="21" t="s">
        <v>35</v>
      </c>
      <c r="F32" s="21">
        <v>86439</v>
      </c>
      <c r="G32" s="21">
        <v>1100</v>
      </c>
      <c r="H32" s="21">
        <f t="shared" si="7"/>
        <v>85339</v>
      </c>
      <c r="I32" s="21">
        <f t="shared" si="8"/>
        <v>15361.019999999999</v>
      </c>
      <c r="J32" s="107">
        <f t="shared" si="9"/>
        <v>100700.02</v>
      </c>
    </row>
    <row r="33" spans="1:11" s="32" customFormat="1" x14ac:dyDescent="0.25">
      <c r="A33" s="21" t="s">
        <v>45</v>
      </c>
      <c r="B33" s="21" t="s">
        <v>16</v>
      </c>
      <c r="C33" s="21" t="s">
        <v>9</v>
      </c>
      <c r="D33" s="21" t="s">
        <v>19</v>
      </c>
      <c r="E33" s="21" t="s">
        <v>20</v>
      </c>
      <c r="F33" s="21">
        <v>89500</v>
      </c>
      <c r="G33" s="21">
        <v>1100</v>
      </c>
      <c r="H33" s="21">
        <f t="shared" si="7"/>
        <v>88400</v>
      </c>
      <c r="I33" s="21">
        <f t="shared" si="8"/>
        <v>15912</v>
      </c>
      <c r="J33" s="107">
        <f t="shared" si="9"/>
        <v>104312</v>
      </c>
    </row>
    <row r="34" spans="1:11" s="32" customFormat="1" x14ac:dyDescent="0.25">
      <c r="A34" s="21" t="s">
        <v>45</v>
      </c>
      <c r="B34" s="21" t="s">
        <v>16</v>
      </c>
      <c r="C34" s="21" t="s">
        <v>99</v>
      </c>
      <c r="D34" s="21" t="s">
        <v>100</v>
      </c>
      <c r="E34" s="21" t="s">
        <v>101</v>
      </c>
      <c r="F34" s="21">
        <v>88700</v>
      </c>
      <c r="G34" s="21">
        <v>1100</v>
      </c>
      <c r="H34" s="21">
        <v>100272</v>
      </c>
      <c r="I34" s="21">
        <v>18048.96</v>
      </c>
      <c r="J34" s="107">
        <f t="shared" si="9"/>
        <v>118320.95999999999</v>
      </c>
    </row>
    <row r="35" spans="1:11" s="32" customFormat="1" ht="15" customHeight="1" x14ac:dyDescent="0.25">
      <c r="A35" s="21" t="s">
        <v>45</v>
      </c>
      <c r="B35" s="21" t="s">
        <v>21</v>
      </c>
      <c r="C35" s="21" t="s">
        <v>9</v>
      </c>
      <c r="D35" s="21" t="s">
        <v>22</v>
      </c>
      <c r="E35" s="21" t="s">
        <v>23</v>
      </c>
      <c r="F35" s="21">
        <v>89350</v>
      </c>
      <c r="G35" s="21">
        <v>1100</v>
      </c>
      <c r="H35" s="21">
        <f t="shared" si="7"/>
        <v>88250</v>
      </c>
      <c r="I35" s="21">
        <f t="shared" si="8"/>
        <v>15885</v>
      </c>
      <c r="J35" s="107">
        <f t="shared" si="9"/>
        <v>104135</v>
      </c>
    </row>
    <row r="36" spans="1:11" s="32" customFormat="1" ht="15" customHeight="1" x14ac:dyDescent="0.25">
      <c r="A36" s="21" t="s">
        <v>45</v>
      </c>
      <c r="B36" s="21" t="s">
        <v>21</v>
      </c>
      <c r="C36" s="21" t="s">
        <v>29</v>
      </c>
      <c r="D36" s="21" t="s">
        <v>36</v>
      </c>
      <c r="E36" s="21" t="s">
        <v>37</v>
      </c>
      <c r="F36" s="21">
        <v>88550</v>
      </c>
      <c r="G36" s="21">
        <v>1100</v>
      </c>
      <c r="H36" s="21">
        <f t="shared" si="7"/>
        <v>87450</v>
      </c>
      <c r="I36" s="21">
        <f t="shared" si="8"/>
        <v>15741</v>
      </c>
      <c r="J36" s="107">
        <f t="shared" si="9"/>
        <v>103191</v>
      </c>
    </row>
    <row r="37" spans="1:11" s="32" customFormat="1" ht="15" customHeight="1" x14ac:dyDescent="0.25">
      <c r="A37" s="21" t="s">
        <v>45</v>
      </c>
      <c r="B37" s="21" t="s">
        <v>122</v>
      </c>
      <c r="C37" s="21" t="s">
        <v>9</v>
      </c>
      <c r="D37" s="21" t="s">
        <v>123</v>
      </c>
      <c r="E37" s="21" t="s">
        <v>124</v>
      </c>
      <c r="F37" s="21">
        <v>85622</v>
      </c>
      <c r="G37" s="21">
        <v>1100</v>
      </c>
      <c r="H37" s="21">
        <f t="shared" si="7"/>
        <v>84522</v>
      </c>
      <c r="I37" s="21">
        <f t="shared" si="8"/>
        <v>15213.96</v>
      </c>
      <c r="J37" s="107">
        <f t="shared" si="9"/>
        <v>99735.959999999992</v>
      </c>
    </row>
    <row r="38" spans="1:11" s="32" customFormat="1" x14ac:dyDescent="0.25">
      <c r="A38" s="21" t="s">
        <v>45</v>
      </c>
      <c r="B38" s="21" t="s">
        <v>42</v>
      </c>
      <c r="C38" s="21" t="s">
        <v>9</v>
      </c>
      <c r="D38" s="21" t="s">
        <v>24</v>
      </c>
      <c r="E38" s="21" t="s">
        <v>25</v>
      </c>
      <c r="F38" s="21">
        <v>90960</v>
      </c>
      <c r="G38" s="21">
        <v>1100</v>
      </c>
      <c r="H38" s="21">
        <f t="shared" si="7"/>
        <v>89860</v>
      </c>
      <c r="I38" s="21">
        <f t="shared" si="8"/>
        <v>16174.8</v>
      </c>
      <c r="J38" s="107">
        <f t="shared" si="9"/>
        <v>106034.8</v>
      </c>
    </row>
    <row r="39" spans="1:11" s="32" customFormat="1" x14ac:dyDescent="0.25">
      <c r="A39" s="21" t="s">
        <v>45</v>
      </c>
      <c r="B39" s="21" t="s">
        <v>42</v>
      </c>
      <c r="C39" s="21" t="s">
        <v>29</v>
      </c>
      <c r="D39" s="21" t="s">
        <v>40</v>
      </c>
      <c r="E39" s="21" t="s">
        <v>41</v>
      </c>
      <c r="F39" s="21">
        <v>90160</v>
      </c>
      <c r="G39" s="21">
        <v>1100</v>
      </c>
      <c r="H39" s="21">
        <f t="shared" si="7"/>
        <v>89060</v>
      </c>
      <c r="I39" s="21">
        <f t="shared" si="8"/>
        <v>16030.8</v>
      </c>
      <c r="J39" s="107">
        <f t="shared" si="9"/>
        <v>105090.8</v>
      </c>
    </row>
    <row r="40" spans="1:11" s="32" customFormat="1" x14ac:dyDescent="0.25">
      <c r="A40" s="21" t="s">
        <v>45</v>
      </c>
      <c r="B40" s="21" t="s">
        <v>26</v>
      </c>
      <c r="C40" s="21" t="s">
        <v>9</v>
      </c>
      <c r="D40" s="21" t="s">
        <v>27</v>
      </c>
      <c r="E40" s="21" t="s">
        <v>28</v>
      </c>
      <c r="F40" s="21">
        <v>89823</v>
      </c>
      <c r="G40" s="21">
        <v>1100</v>
      </c>
      <c r="H40" s="21">
        <f t="shared" si="7"/>
        <v>88723</v>
      </c>
      <c r="I40" s="21">
        <f t="shared" si="8"/>
        <v>15970.14</v>
      </c>
      <c r="J40" s="107">
        <f t="shared" si="9"/>
        <v>104693.14</v>
      </c>
    </row>
    <row r="41" spans="1:11" s="32" customFormat="1" x14ac:dyDescent="0.25">
      <c r="A41" s="21" t="s">
        <v>45</v>
      </c>
      <c r="B41" s="21" t="s">
        <v>26</v>
      </c>
      <c r="C41" s="21" t="s">
        <v>29</v>
      </c>
      <c r="D41" s="21" t="s">
        <v>38</v>
      </c>
      <c r="E41" s="21" t="s">
        <v>39</v>
      </c>
      <c r="F41" s="21">
        <v>89023</v>
      </c>
      <c r="G41" s="21">
        <v>1100</v>
      </c>
      <c r="H41" s="21">
        <f t="shared" si="7"/>
        <v>87923</v>
      </c>
      <c r="I41" s="21">
        <f t="shared" si="8"/>
        <v>15826.14</v>
      </c>
      <c r="J41" s="107">
        <f t="shared" si="9"/>
        <v>103749.14</v>
      </c>
    </row>
    <row r="42" spans="1:11" s="32" customFormat="1" ht="15" customHeight="1" x14ac:dyDescent="0.25">
      <c r="A42" s="21" t="s">
        <v>45</v>
      </c>
      <c r="B42" s="21" t="s">
        <v>102</v>
      </c>
      <c r="C42" s="21" t="s">
        <v>91</v>
      </c>
      <c r="D42" s="21" t="s">
        <v>105</v>
      </c>
      <c r="E42" s="21" t="s">
        <v>92</v>
      </c>
      <c r="F42" s="21">
        <v>82439</v>
      </c>
      <c r="G42" s="21">
        <v>0</v>
      </c>
      <c r="H42" s="21">
        <f t="shared" si="7"/>
        <v>82439</v>
      </c>
      <c r="I42" s="21">
        <f t="shared" si="8"/>
        <v>14839.019999999999</v>
      </c>
      <c r="J42" s="107">
        <f t="shared" si="9"/>
        <v>97278.02</v>
      </c>
    </row>
    <row r="43" spans="1:11" s="32" customFormat="1" ht="15" customHeight="1" x14ac:dyDescent="0.25">
      <c r="A43" s="21" t="s">
        <v>45</v>
      </c>
      <c r="B43" s="21" t="s">
        <v>102</v>
      </c>
      <c r="C43" s="21" t="s">
        <v>93</v>
      </c>
      <c r="D43" s="21" t="s">
        <v>106</v>
      </c>
      <c r="E43" s="21" t="s">
        <v>94</v>
      </c>
      <c r="F43" s="21">
        <v>81639</v>
      </c>
      <c r="G43" s="21">
        <v>0</v>
      </c>
      <c r="H43" s="21">
        <f t="shared" si="7"/>
        <v>81639</v>
      </c>
      <c r="I43" s="21">
        <f t="shared" si="8"/>
        <v>14695.019999999999</v>
      </c>
      <c r="J43" s="107">
        <f t="shared" si="9"/>
        <v>96334.02</v>
      </c>
    </row>
    <row r="44" spans="1:11" s="32" customFormat="1" ht="15" customHeight="1" x14ac:dyDescent="0.25">
      <c r="A44" s="21" t="s">
        <v>45</v>
      </c>
      <c r="B44" s="21" t="s">
        <v>102</v>
      </c>
      <c r="C44" s="21" t="s">
        <v>95</v>
      </c>
      <c r="D44" s="21" t="s">
        <v>107</v>
      </c>
      <c r="E44" s="21" t="s">
        <v>96</v>
      </c>
      <c r="F44" s="21">
        <v>81639</v>
      </c>
      <c r="G44" s="21">
        <v>0</v>
      </c>
      <c r="H44" s="21">
        <f t="shared" si="7"/>
        <v>81639</v>
      </c>
      <c r="I44" s="21">
        <f t="shared" si="8"/>
        <v>14695.019999999999</v>
      </c>
      <c r="J44" s="107">
        <f t="shared" si="9"/>
        <v>96334.02</v>
      </c>
    </row>
    <row r="45" spans="1:11" s="32" customFormat="1" ht="15" customHeight="1" x14ac:dyDescent="0.25">
      <c r="A45" s="21" t="s">
        <v>45</v>
      </c>
      <c r="B45" s="21" t="s">
        <v>102</v>
      </c>
      <c r="C45" s="21" t="s">
        <v>97</v>
      </c>
      <c r="D45" s="21" t="s">
        <v>108</v>
      </c>
      <c r="E45" s="21" t="s">
        <v>98</v>
      </c>
      <c r="F45" s="21">
        <v>92939</v>
      </c>
      <c r="G45" s="21">
        <v>0</v>
      </c>
      <c r="H45" s="21">
        <f t="shared" si="7"/>
        <v>92939</v>
      </c>
      <c r="I45" s="21">
        <f t="shared" si="8"/>
        <v>16729.02</v>
      </c>
      <c r="J45" s="107">
        <f t="shared" si="9"/>
        <v>109668.02</v>
      </c>
    </row>
    <row r="46" spans="1:11" s="4" customFormat="1" ht="15" customHeight="1" x14ac:dyDescent="0.25">
      <c r="A46" s="21" t="s">
        <v>43</v>
      </c>
      <c r="B46" s="21" t="s">
        <v>10</v>
      </c>
      <c r="C46" s="21" t="s">
        <v>9</v>
      </c>
      <c r="D46" s="21" t="s">
        <v>11</v>
      </c>
      <c r="E46" s="21" t="s">
        <v>12</v>
      </c>
      <c r="F46" s="21">
        <v>88074</v>
      </c>
      <c r="G46" s="21">
        <v>1100</v>
      </c>
      <c r="H46" s="21">
        <f t="shared" ref="H46:H64" si="10">F46-G46</f>
        <v>86974</v>
      </c>
      <c r="I46" s="21">
        <f t="shared" ref="I46:I60" si="11">H46*18%</f>
        <v>15655.32</v>
      </c>
      <c r="J46" s="107">
        <f t="shared" si="2"/>
        <v>102629.32</v>
      </c>
      <c r="K46" s="3"/>
    </row>
    <row r="47" spans="1:11" s="4" customFormat="1" ht="15" customHeight="1" x14ac:dyDescent="0.25">
      <c r="A47" s="21" t="s">
        <v>43</v>
      </c>
      <c r="B47" s="21" t="s">
        <v>10</v>
      </c>
      <c r="C47" s="21" t="s">
        <v>29</v>
      </c>
      <c r="D47" s="21" t="s">
        <v>30</v>
      </c>
      <c r="E47" s="21" t="s">
        <v>31</v>
      </c>
      <c r="F47" s="21">
        <v>87274</v>
      </c>
      <c r="G47" s="21">
        <v>1100</v>
      </c>
      <c r="H47" s="21">
        <f t="shared" si="10"/>
        <v>86174</v>
      </c>
      <c r="I47" s="21">
        <f t="shared" si="11"/>
        <v>15511.32</v>
      </c>
      <c r="J47" s="107">
        <f t="shared" si="2"/>
        <v>101685.32</v>
      </c>
      <c r="K47" s="3"/>
    </row>
    <row r="48" spans="1:11" s="4" customFormat="1" x14ac:dyDescent="0.25">
      <c r="A48" s="21" t="s">
        <v>43</v>
      </c>
      <c r="B48" s="21" t="s">
        <v>10</v>
      </c>
      <c r="C48" s="21" t="s">
        <v>9</v>
      </c>
      <c r="D48" s="21" t="s">
        <v>14</v>
      </c>
      <c r="E48" s="21" t="s">
        <v>15</v>
      </c>
      <c r="F48" s="21">
        <v>87274</v>
      </c>
      <c r="G48" s="21">
        <v>1100</v>
      </c>
      <c r="H48" s="21">
        <f t="shared" si="10"/>
        <v>86174</v>
      </c>
      <c r="I48" s="21">
        <f t="shared" si="11"/>
        <v>15511.32</v>
      </c>
      <c r="J48" s="107">
        <f t="shared" si="2"/>
        <v>101685.32</v>
      </c>
      <c r="K48" s="3"/>
    </row>
    <row r="49" spans="1:11" s="5" customFormat="1" x14ac:dyDescent="0.25">
      <c r="A49" s="21" t="s">
        <v>43</v>
      </c>
      <c r="B49" s="21" t="s">
        <v>10</v>
      </c>
      <c r="C49" s="21" t="s">
        <v>29</v>
      </c>
      <c r="D49" s="21" t="s">
        <v>32</v>
      </c>
      <c r="E49" s="21" t="s">
        <v>33</v>
      </c>
      <c r="F49" s="21">
        <v>86474</v>
      </c>
      <c r="G49" s="21">
        <v>1100</v>
      </c>
      <c r="H49" s="21">
        <f t="shared" si="10"/>
        <v>85374</v>
      </c>
      <c r="I49" s="21">
        <f t="shared" si="11"/>
        <v>15367.32</v>
      </c>
      <c r="J49" s="107">
        <f t="shared" si="2"/>
        <v>100741.32</v>
      </c>
      <c r="K49" s="3"/>
    </row>
    <row r="50" spans="1:11" s="4" customFormat="1" x14ac:dyDescent="0.25">
      <c r="A50" s="21" t="s">
        <v>43</v>
      </c>
      <c r="B50" s="21" t="s">
        <v>16</v>
      </c>
      <c r="C50" s="21" t="s">
        <v>9</v>
      </c>
      <c r="D50" s="21" t="s">
        <v>17</v>
      </c>
      <c r="E50" s="21" t="s">
        <v>18</v>
      </c>
      <c r="F50" s="21">
        <v>86783</v>
      </c>
      <c r="G50" s="21">
        <v>1100</v>
      </c>
      <c r="H50" s="21">
        <f t="shared" si="10"/>
        <v>85683</v>
      </c>
      <c r="I50" s="21">
        <f t="shared" si="11"/>
        <v>15422.939999999999</v>
      </c>
      <c r="J50" s="107">
        <f t="shared" si="2"/>
        <v>101105.94</v>
      </c>
      <c r="K50" s="3"/>
    </row>
    <row r="51" spans="1:11" s="4" customFormat="1" x14ac:dyDescent="0.25">
      <c r="A51" s="21" t="s">
        <v>43</v>
      </c>
      <c r="B51" s="21" t="s">
        <v>16</v>
      </c>
      <c r="C51" s="21" t="s">
        <v>29</v>
      </c>
      <c r="D51" s="21" t="s">
        <v>34</v>
      </c>
      <c r="E51" s="21" t="s">
        <v>35</v>
      </c>
      <c r="F51" s="21">
        <v>85983</v>
      </c>
      <c r="G51" s="21">
        <v>1100</v>
      </c>
      <c r="H51" s="21">
        <f t="shared" si="10"/>
        <v>84883</v>
      </c>
      <c r="I51" s="21">
        <f t="shared" si="11"/>
        <v>15278.939999999999</v>
      </c>
      <c r="J51" s="107">
        <f t="shared" si="2"/>
        <v>100161.94</v>
      </c>
      <c r="K51" s="3"/>
    </row>
    <row r="52" spans="1:11" s="4" customFormat="1" x14ac:dyDescent="0.25">
      <c r="A52" s="21" t="s">
        <v>43</v>
      </c>
      <c r="B52" s="21" t="s">
        <v>16</v>
      </c>
      <c r="C52" s="21" t="s">
        <v>9</v>
      </c>
      <c r="D52" s="21" t="s">
        <v>19</v>
      </c>
      <c r="E52" s="21" t="s">
        <v>20</v>
      </c>
      <c r="F52" s="21">
        <v>89419</v>
      </c>
      <c r="G52" s="21">
        <v>1100</v>
      </c>
      <c r="H52" s="21">
        <f t="shared" si="10"/>
        <v>88319</v>
      </c>
      <c r="I52" s="21">
        <f t="shared" si="11"/>
        <v>15897.42</v>
      </c>
      <c r="J52" s="107">
        <f t="shared" si="2"/>
        <v>104216.42</v>
      </c>
      <c r="K52" s="3"/>
    </row>
    <row r="53" spans="1:11" s="4" customFormat="1" ht="15.75" customHeight="1" x14ac:dyDescent="0.25">
      <c r="A53" s="21" t="s">
        <v>43</v>
      </c>
      <c r="B53" s="21" t="s">
        <v>16</v>
      </c>
      <c r="C53" s="21" t="s">
        <v>99</v>
      </c>
      <c r="D53" s="21" t="s">
        <v>100</v>
      </c>
      <c r="E53" s="21" t="s">
        <v>101</v>
      </c>
      <c r="F53" s="21">
        <v>88619</v>
      </c>
      <c r="G53" s="21">
        <v>1100</v>
      </c>
      <c r="H53" s="21">
        <f t="shared" si="10"/>
        <v>87519</v>
      </c>
      <c r="I53" s="21">
        <f t="shared" ref="I53" si="12">H53*18%</f>
        <v>15753.42</v>
      </c>
      <c r="J53" s="107">
        <f t="shared" si="2"/>
        <v>103272.42</v>
      </c>
      <c r="K53" s="3"/>
    </row>
    <row r="54" spans="1:11" s="4" customFormat="1" x14ac:dyDescent="0.25">
      <c r="A54" s="21" t="s">
        <v>43</v>
      </c>
      <c r="B54" s="21" t="s">
        <v>21</v>
      </c>
      <c r="C54" s="21" t="s">
        <v>9</v>
      </c>
      <c r="D54" s="21" t="s">
        <v>22</v>
      </c>
      <c r="E54" s="21" t="s">
        <v>23</v>
      </c>
      <c r="F54" s="21">
        <v>88948</v>
      </c>
      <c r="G54" s="21">
        <v>1100</v>
      </c>
      <c r="H54" s="21">
        <f t="shared" si="10"/>
        <v>87848</v>
      </c>
      <c r="I54" s="21">
        <f t="shared" si="11"/>
        <v>15812.64</v>
      </c>
      <c r="J54" s="107">
        <f t="shared" si="2"/>
        <v>103660.64</v>
      </c>
      <c r="K54" s="3"/>
    </row>
    <row r="55" spans="1:11" s="4" customFormat="1" ht="16.5" customHeight="1" x14ac:dyDescent="0.25">
      <c r="A55" s="21" t="s">
        <v>43</v>
      </c>
      <c r="B55" s="21" t="s">
        <v>21</v>
      </c>
      <c r="C55" s="21" t="s">
        <v>29</v>
      </c>
      <c r="D55" s="21" t="s">
        <v>36</v>
      </c>
      <c r="E55" s="21" t="s">
        <v>37</v>
      </c>
      <c r="F55" s="21">
        <v>88148</v>
      </c>
      <c r="G55" s="21">
        <v>1100</v>
      </c>
      <c r="H55" s="21">
        <f t="shared" si="10"/>
        <v>87048</v>
      </c>
      <c r="I55" s="21">
        <f t="shared" si="11"/>
        <v>15668.64</v>
      </c>
      <c r="J55" s="107">
        <f t="shared" si="2"/>
        <v>102716.64</v>
      </c>
      <c r="K55" s="3"/>
    </row>
    <row r="56" spans="1:11" s="4" customFormat="1" ht="16.5" customHeight="1" x14ac:dyDescent="0.25">
      <c r="A56" s="21" t="s">
        <v>43</v>
      </c>
      <c r="B56" s="21" t="s">
        <v>122</v>
      </c>
      <c r="C56" s="21" t="s">
        <v>9</v>
      </c>
      <c r="D56" s="21" t="s">
        <v>123</v>
      </c>
      <c r="E56" s="21" t="s">
        <v>124</v>
      </c>
      <c r="F56" s="21">
        <v>85474</v>
      </c>
      <c r="G56" s="21">
        <v>1100</v>
      </c>
      <c r="H56" s="21">
        <f t="shared" ref="H56" si="13">F56-G56</f>
        <v>84374</v>
      </c>
      <c r="I56" s="21">
        <f t="shared" ref="I56" si="14">H56*18%</f>
        <v>15187.32</v>
      </c>
      <c r="J56" s="107">
        <f t="shared" si="2"/>
        <v>99561.32</v>
      </c>
      <c r="K56" s="3"/>
    </row>
    <row r="57" spans="1:11" s="4" customFormat="1" x14ac:dyDescent="0.25">
      <c r="A57" s="21" t="s">
        <v>43</v>
      </c>
      <c r="B57" s="21" t="s">
        <v>42</v>
      </c>
      <c r="C57" s="21" t="s">
        <v>9</v>
      </c>
      <c r="D57" s="21" t="s">
        <v>24</v>
      </c>
      <c r="E57" s="21" t="s">
        <v>25</v>
      </c>
      <c r="F57" s="21">
        <v>90817</v>
      </c>
      <c r="G57" s="21">
        <v>1100</v>
      </c>
      <c r="H57" s="21">
        <f t="shared" si="10"/>
        <v>89717</v>
      </c>
      <c r="I57" s="21">
        <f t="shared" si="11"/>
        <v>16149.06</v>
      </c>
      <c r="J57" s="107">
        <f t="shared" si="2"/>
        <v>105866.06</v>
      </c>
      <c r="K57" s="3"/>
    </row>
    <row r="58" spans="1:11" s="5" customFormat="1" x14ac:dyDescent="0.25">
      <c r="A58" s="21" t="s">
        <v>43</v>
      </c>
      <c r="B58" s="21" t="s">
        <v>42</v>
      </c>
      <c r="C58" s="21" t="s">
        <v>29</v>
      </c>
      <c r="D58" s="21" t="s">
        <v>40</v>
      </c>
      <c r="E58" s="21" t="s">
        <v>41</v>
      </c>
      <c r="F58" s="21">
        <v>90017</v>
      </c>
      <c r="G58" s="21">
        <v>1100</v>
      </c>
      <c r="H58" s="21">
        <f t="shared" si="10"/>
        <v>88917</v>
      </c>
      <c r="I58" s="21">
        <f t="shared" si="11"/>
        <v>16005.06</v>
      </c>
      <c r="J58" s="107">
        <f t="shared" si="2"/>
        <v>104922.06</v>
      </c>
      <c r="K58" s="3"/>
    </row>
    <row r="59" spans="1:11" s="4" customFormat="1" x14ac:dyDescent="0.25">
      <c r="A59" s="21" t="s">
        <v>43</v>
      </c>
      <c r="B59" s="21" t="s">
        <v>26</v>
      </c>
      <c r="C59" s="21" t="s">
        <v>9</v>
      </c>
      <c r="D59" s="21" t="s">
        <v>27</v>
      </c>
      <c r="E59" s="21" t="s">
        <v>28</v>
      </c>
      <c r="F59" s="21">
        <v>89652</v>
      </c>
      <c r="G59" s="21">
        <v>1100</v>
      </c>
      <c r="H59" s="21">
        <f t="shared" si="10"/>
        <v>88552</v>
      </c>
      <c r="I59" s="21">
        <f t="shared" si="11"/>
        <v>15939.359999999999</v>
      </c>
      <c r="J59" s="107">
        <f t="shared" si="2"/>
        <v>104491.36</v>
      </c>
      <c r="K59" s="3"/>
    </row>
    <row r="60" spans="1:11" s="5" customFormat="1" x14ac:dyDescent="0.25">
      <c r="A60" s="21" t="s">
        <v>43</v>
      </c>
      <c r="B60" s="21" t="s">
        <v>26</v>
      </c>
      <c r="C60" s="21" t="s">
        <v>29</v>
      </c>
      <c r="D60" s="21" t="s">
        <v>38</v>
      </c>
      <c r="E60" s="21" t="s">
        <v>39</v>
      </c>
      <c r="F60" s="21">
        <v>88852</v>
      </c>
      <c r="G60" s="21">
        <v>1100</v>
      </c>
      <c r="H60" s="21">
        <f t="shared" si="10"/>
        <v>87752</v>
      </c>
      <c r="I60" s="21">
        <f t="shared" si="11"/>
        <v>15795.359999999999</v>
      </c>
      <c r="J60" s="107">
        <f t="shared" si="2"/>
        <v>103547.36</v>
      </c>
      <c r="K60" s="3"/>
    </row>
    <row r="61" spans="1:11" s="5" customFormat="1" x14ac:dyDescent="0.25">
      <c r="A61" s="21" t="s">
        <v>43</v>
      </c>
      <c r="B61" s="21" t="s">
        <v>102</v>
      </c>
      <c r="C61" s="21" t="s">
        <v>91</v>
      </c>
      <c r="D61" s="21" t="s">
        <v>105</v>
      </c>
      <c r="E61" s="21" t="s">
        <v>92</v>
      </c>
      <c r="F61" s="21">
        <v>81983</v>
      </c>
      <c r="G61" s="21">
        <v>0</v>
      </c>
      <c r="H61" s="21">
        <f t="shared" si="10"/>
        <v>81983</v>
      </c>
      <c r="I61" s="21">
        <f t="shared" ref="I61:I64" si="15">H61*18%</f>
        <v>14756.939999999999</v>
      </c>
      <c r="J61" s="107">
        <f t="shared" si="2"/>
        <v>96739.94</v>
      </c>
      <c r="K61" s="3"/>
    </row>
    <row r="62" spans="1:11" s="5" customFormat="1" x14ac:dyDescent="0.25">
      <c r="A62" s="21" t="s">
        <v>43</v>
      </c>
      <c r="B62" s="21" t="s">
        <v>102</v>
      </c>
      <c r="C62" s="21" t="s">
        <v>93</v>
      </c>
      <c r="D62" s="21" t="s">
        <v>106</v>
      </c>
      <c r="E62" s="21" t="s">
        <v>94</v>
      </c>
      <c r="F62" s="21">
        <v>81183</v>
      </c>
      <c r="G62" s="21">
        <v>0</v>
      </c>
      <c r="H62" s="21">
        <f t="shared" si="10"/>
        <v>81183</v>
      </c>
      <c r="I62" s="21">
        <f t="shared" si="15"/>
        <v>14612.939999999999</v>
      </c>
      <c r="J62" s="107">
        <f t="shared" si="2"/>
        <v>95795.94</v>
      </c>
      <c r="K62" s="3"/>
    </row>
    <row r="63" spans="1:11" s="5" customFormat="1" x14ac:dyDescent="0.25">
      <c r="A63" s="21" t="s">
        <v>43</v>
      </c>
      <c r="B63" s="21" t="s">
        <v>102</v>
      </c>
      <c r="C63" s="21" t="s">
        <v>95</v>
      </c>
      <c r="D63" s="21" t="s">
        <v>107</v>
      </c>
      <c r="E63" s="21" t="s">
        <v>96</v>
      </c>
      <c r="F63" s="21">
        <v>81183</v>
      </c>
      <c r="G63" s="21">
        <v>0</v>
      </c>
      <c r="H63" s="21">
        <f t="shared" si="10"/>
        <v>81183</v>
      </c>
      <c r="I63" s="21">
        <f t="shared" si="15"/>
        <v>14612.939999999999</v>
      </c>
      <c r="J63" s="107">
        <f t="shared" si="2"/>
        <v>95795.94</v>
      </c>
      <c r="K63" s="3"/>
    </row>
    <row r="64" spans="1:11" s="5" customFormat="1" x14ac:dyDescent="0.25">
      <c r="A64" s="21" t="s">
        <v>43</v>
      </c>
      <c r="B64" s="21" t="s">
        <v>102</v>
      </c>
      <c r="C64" s="21" t="s">
        <v>97</v>
      </c>
      <c r="D64" s="21" t="s">
        <v>108</v>
      </c>
      <c r="E64" s="21" t="s">
        <v>98</v>
      </c>
      <c r="F64" s="21">
        <v>82483</v>
      </c>
      <c r="G64" s="21">
        <v>0</v>
      </c>
      <c r="H64" s="21">
        <f t="shared" si="10"/>
        <v>82483</v>
      </c>
      <c r="I64" s="21">
        <f t="shared" si="15"/>
        <v>14846.939999999999</v>
      </c>
      <c r="J64" s="107">
        <f t="shared" si="2"/>
        <v>97329.94</v>
      </c>
      <c r="K64" s="3"/>
    </row>
    <row r="65" spans="1:10" s="32" customFormat="1" ht="15.75" thickBot="1" x14ac:dyDescent="0.3">
      <c r="A65" s="138" t="s">
        <v>52</v>
      </c>
      <c r="B65" s="139"/>
      <c r="C65" s="139"/>
      <c r="D65" s="140"/>
      <c r="J65" s="7"/>
    </row>
    <row r="66" spans="1:10" s="32" customFormat="1" ht="60.75" thickBot="1" x14ac:dyDescent="0.3">
      <c r="A66" s="45" t="s">
        <v>53</v>
      </c>
      <c r="B66" s="46" t="s">
        <v>77</v>
      </c>
      <c r="C66" s="47" t="s">
        <v>78</v>
      </c>
      <c r="E66" s="146" t="s">
        <v>85</v>
      </c>
      <c r="F66" s="147"/>
      <c r="J66" s="7"/>
    </row>
    <row r="67" spans="1:10" s="32" customFormat="1" x14ac:dyDescent="0.25">
      <c r="A67" s="48" t="s">
        <v>54</v>
      </c>
      <c r="B67" s="42" t="s">
        <v>109</v>
      </c>
      <c r="C67" s="49">
        <v>200</v>
      </c>
      <c r="E67" s="39" t="s">
        <v>88</v>
      </c>
      <c r="F67" s="42">
        <v>1100</v>
      </c>
      <c r="J67" s="7"/>
    </row>
    <row r="68" spans="1:10" s="32" customFormat="1" ht="15.75" thickBot="1" x14ac:dyDescent="0.3">
      <c r="A68" s="50" t="s">
        <v>55</v>
      </c>
      <c r="B68" s="43" t="s">
        <v>110</v>
      </c>
      <c r="C68" s="51">
        <v>450</v>
      </c>
      <c r="E68" s="63" t="s">
        <v>89</v>
      </c>
      <c r="F68" s="44">
        <v>500</v>
      </c>
      <c r="J68" s="7"/>
    </row>
    <row r="69" spans="1:10" s="32" customFormat="1" ht="15.75" thickBot="1" x14ac:dyDescent="0.3">
      <c r="A69" s="50" t="s">
        <v>56</v>
      </c>
      <c r="B69" s="43" t="s">
        <v>111</v>
      </c>
      <c r="C69" s="51">
        <v>500</v>
      </c>
      <c r="E69" s="67" t="s">
        <v>121</v>
      </c>
      <c r="F69" s="68">
        <v>1600</v>
      </c>
      <c r="J69" s="7"/>
    </row>
    <row r="70" spans="1:10" s="32" customFormat="1" x14ac:dyDescent="0.25">
      <c r="A70" s="50" t="s">
        <v>57</v>
      </c>
      <c r="B70" s="43" t="s">
        <v>112</v>
      </c>
      <c r="C70" s="51">
        <v>550</v>
      </c>
      <c r="E70" s="66"/>
      <c r="F70" s="66"/>
      <c r="J70" s="7"/>
    </row>
    <row r="71" spans="1:10" s="32" customFormat="1" x14ac:dyDescent="0.25">
      <c r="A71" s="50" t="s">
        <v>58</v>
      </c>
      <c r="B71" s="43" t="s">
        <v>113</v>
      </c>
      <c r="C71" s="51">
        <v>650</v>
      </c>
      <c r="J71" s="7"/>
    </row>
    <row r="72" spans="1:10" s="32" customFormat="1" x14ac:dyDescent="0.25">
      <c r="A72" s="50" t="s">
        <v>60</v>
      </c>
      <c r="B72" s="43" t="s">
        <v>114</v>
      </c>
      <c r="C72" s="51">
        <v>750</v>
      </c>
      <c r="G72" s="32" t="s">
        <v>59</v>
      </c>
      <c r="J72" s="7"/>
    </row>
    <row r="73" spans="1:10" s="32" customFormat="1" x14ac:dyDescent="0.25">
      <c r="A73" s="50" t="s">
        <v>61</v>
      </c>
      <c r="B73" s="43" t="s">
        <v>115</v>
      </c>
      <c r="C73" s="51">
        <v>850</v>
      </c>
      <c r="J73" s="7"/>
    </row>
    <row r="74" spans="1:10" s="32" customFormat="1" x14ac:dyDescent="0.25">
      <c r="A74" s="50" t="s">
        <v>62</v>
      </c>
      <c r="B74" s="43" t="s">
        <v>116</v>
      </c>
      <c r="C74" s="51">
        <v>950</v>
      </c>
      <c r="J74" s="7"/>
    </row>
    <row r="75" spans="1:10" s="32" customFormat="1" x14ac:dyDescent="0.25">
      <c r="A75" s="50" t="s">
        <v>63</v>
      </c>
      <c r="B75" s="43" t="s">
        <v>117</v>
      </c>
      <c r="C75" s="51">
        <v>1000</v>
      </c>
      <c r="J75" s="7"/>
    </row>
    <row r="76" spans="1:10" s="32" customFormat="1" x14ac:dyDescent="0.25">
      <c r="A76" s="50" t="s">
        <v>64</v>
      </c>
      <c r="B76" s="43" t="s">
        <v>118</v>
      </c>
      <c r="C76" s="51">
        <v>1050</v>
      </c>
      <c r="J76" s="7"/>
    </row>
    <row r="77" spans="1:10" s="32" customFormat="1" x14ac:dyDescent="0.25">
      <c r="A77" s="50" t="s">
        <v>65</v>
      </c>
      <c r="B77" s="43" t="s">
        <v>119</v>
      </c>
      <c r="C77" s="51">
        <v>1100</v>
      </c>
      <c r="J77" s="7"/>
    </row>
    <row r="78" spans="1:10" s="32" customFormat="1" ht="15.75" thickBot="1" x14ac:dyDescent="0.3">
      <c r="A78" s="40" t="s">
        <v>104</v>
      </c>
      <c r="B78" s="44" t="s">
        <v>120</v>
      </c>
      <c r="C78" s="52">
        <v>1200</v>
      </c>
      <c r="J78" s="7"/>
    </row>
    <row r="79" spans="1:10" s="32" customFormat="1" ht="24.75" customHeight="1" x14ac:dyDescent="0.25">
      <c r="A79" s="141" t="s">
        <v>66</v>
      </c>
      <c r="B79" s="142"/>
      <c r="C79" s="142"/>
      <c r="D79" s="142"/>
      <c r="E79" s="142"/>
      <c r="F79" s="142"/>
      <c r="G79" s="142"/>
      <c r="H79" s="142"/>
      <c r="I79" s="142"/>
      <c r="J79" s="7"/>
    </row>
    <row r="80" spans="1:10" s="32" customFormat="1" x14ac:dyDescent="0.25">
      <c r="A80" s="26" t="s">
        <v>74</v>
      </c>
      <c r="B80" s="8"/>
      <c r="C80" s="8"/>
      <c r="D80" s="8"/>
      <c r="E80" s="12"/>
      <c r="F80" s="12"/>
      <c r="G80" s="12"/>
      <c r="H80" s="12"/>
      <c r="I80" s="12"/>
      <c r="J80" s="9"/>
    </row>
    <row r="81" spans="1:10" s="32" customFormat="1" x14ac:dyDescent="0.25">
      <c r="A81" s="26" t="s">
        <v>75</v>
      </c>
      <c r="B81" s="8"/>
      <c r="C81" s="8"/>
      <c r="D81" s="8"/>
      <c r="E81" s="12"/>
      <c r="F81" s="12"/>
      <c r="G81" s="12"/>
      <c r="H81" s="12"/>
      <c r="I81" s="12"/>
      <c r="J81" s="9"/>
    </row>
    <row r="82" spans="1:10" s="32" customFormat="1" x14ac:dyDescent="0.25">
      <c r="A82" s="26" t="s">
        <v>67</v>
      </c>
      <c r="B82" s="8"/>
      <c r="C82" s="8"/>
      <c r="D82" s="8"/>
      <c r="E82" s="12"/>
      <c r="F82" s="12"/>
      <c r="G82" s="12"/>
      <c r="H82" s="12"/>
      <c r="I82" s="12"/>
      <c r="J82" s="9"/>
    </row>
    <row r="83" spans="1:10" s="32" customFormat="1" ht="15" customHeight="1" x14ac:dyDescent="0.25">
      <c r="A83" s="143" t="s">
        <v>79</v>
      </c>
      <c r="B83" s="144"/>
      <c r="C83" s="144"/>
      <c r="D83" s="144"/>
      <c r="E83" s="144"/>
      <c r="F83" s="144"/>
      <c r="G83" s="144"/>
      <c r="H83" s="144"/>
      <c r="I83" s="144"/>
      <c r="J83" s="145"/>
    </row>
    <row r="84" spans="1:10" s="32" customFormat="1" ht="76.5" customHeight="1" x14ac:dyDescent="0.25">
      <c r="A84" s="143" t="s">
        <v>76</v>
      </c>
      <c r="B84" s="144"/>
      <c r="C84" s="144"/>
      <c r="D84" s="144"/>
      <c r="E84" s="144"/>
      <c r="F84" s="144"/>
      <c r="G84" s="144"/>
      <c r="H84" s="144"/>
      <c r="I84" s="144"/>
      <c r="J84" s="145"/>
    </row>
    <row r="85" spans="1:10" s="32" customFormat="1" x14ac:dyDescent="0.25">
      <c r="A85" s="26" t="s">
        <v>68</v>
      </c>
      <c r="B85" s="8"/>
      <c r="C85" s="8"/>
      <c r="D85" s="8"/>
      <c r="E85" s="8"/>
      <c r="F85" s="12"/>
      <c r="G85" s="12"/>
      <c r="H85" s="8"/>
      <c r="I85" s="12"/>
      <c r="J85" s="9"/>
    </row>
    <row r="86" spans="1:10" s="32" customFormat="1" x14ac:dyDescent="0.25">
      <c r="A86" s="26" t="s">
        <v>69</v>
      </c>
      <c r="B86" s="8"/>
      <c r="C86" s="8"/>
      <c r="D86" s="8"/>
      <c r="E86" s="8"/>
      <c r="F86" s="12"/>
      <c r="G86" s="12"/>
      <c r="H86" s="12"/>
      <c r="I86" s="8"/>
      <c r="J86" s="9"/>
    </row>
    <row r="87" spans="1:10" s="32" customFormat="1" x14ac:dyDescent="0.25">
      <c r="A87" s="26" t="s">
        <v>70</v>
      </c>
      <c r="B87" s="8"/>
      <c r="C87" s="8"/>
      <c r="D87" s="8"/>
      <c r="E87" s="8"/>
      <c r="F87" s="12"/>
      <c r="G87" s="12"/>
      <c r="H87" s="12"/>
      <c r="I87" s="8"/>
      <c r="J87" s="9"/>
    </row>
    <row r="88" spans="1:10" s="32" customFormat="1" x14ac:dyDescent="0.25">
      <c r="A88" s="26" t="s">
        <v>71</v>
      </c>
      <c r="B88" s="8"/>
      <c r="C88" s="8"/>
      <c r="D88" s="8"/>
      <c r="E88" s="8"/>
      <c r="F88" s="12"/>
      <c r="G88" s="12"/>
      <c r="H88" s="12"/>
      <c r="I88" s="8"/>
      <c r="J88" s="9"/>
    </row>
    <row r="89" spans="1:10" s="6" customFormat="1" x14ac:dyDescent="0.25">
      <c r="A89" s="26" t="s">
        <v>70</v>
      </c>
      <c r="B89" s="8"/>
      <c r="C89" s="8"/>
      <c r="D89" s="8"/>
      <c r="E89" s="8"/>
      <c r="F89" s="12"/>
      <c r="G89" s="12"/>
      <c r="H89" s="12"/>
      <c r="I89" s="8"/>
      <c r="J89" s="9"/>
    </row>
    <row r="90" spans="1:10" s="6" customFormat="1" x14ac:dyDescent="0.25">
      <c r="A90" s="26" t="s">
        <v>71</v>
      </c>
      <c r="B90" s="8"/>
      <c r="C90" s="8"/>
      <c r="D90" s="8"/>
      <c r="E90" s="8"/>
      <c r="F90" s="12"/>
      <c r="G90" s="12"/>
      <c r="H90" s="12"/>
      <c r="I90" s="8"/>
      <c r="J90" s="9"/>
    </row>
    <row r="91" spans="1:10" s="6" customFormat="1" ht="15.75" thickBot="1" x14ac:dyDescent="0.3">
      <c r="A91" s="27" t="s">
        <v>72</v>
      </c>
      <c r="B91" s="16"/>
      <c r="C91" s="16"/>
      <c r="D91" s="16"/>
      <c r="E91" s="17"/>
      <c r="F91" s="17"/>
      <c r="G91" s="17"/>
      <c r="H91" s="17"/>
      <c r="I91" s="16"/>
      <c r="J91" s="19"/>
    </row>
  </sheetData>
  <autoFilter ref="A7:J91"/>
  <mergeCells count="11">
    <mergeCell ref="A84:J84"/>
    <mergeCell ref="A83:J83"/>
    <mergeCell ref="A6:I6"/>
    <mergeCell ref="A1:I1"/>
    <mergeCell ref="A2:I2"/>
    <mergeCell ref="A3:I3"/>
    <mergeCell ref="A4:I4"/>
    <mergeCell ref="A5:I5"/>
    <mergeCell ref="A65:D65"/>
    <mergeCell ref="E66:F66"/>
    <mergeCell ref="A79:I79"/>
  </mergeCells>
  <hyperlinks>
    <hyperlink ref="A73" r:id="rId1" display="vasantgurukrupa@gmail.com"/>
  </hyperlinks>
  <pageMargins left="0.23622047244094491" right="0.23622047244094491" top="0" bottom="0" header="0.31496062992125984" footer="0.31496062992125984"/>
  <pageSetup paperSize="9" scale="54"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8"/>
  <sheetViews>
    <sheetView topLeftCell="A101" workbookViewId="0">
      <selection activeCell="F122" sqref="F122"/>
    </sheetView>
  </sheetViews>
  <sheetFormatPr defaultColWidth="9.140625" defaultRowHeight="15" x14ac:dyDescent="0.25"/>
  <cols>
    <col min="1" max="1" width="27.42578125" style="3" customWidth="1"/>
    <col min="2" max="2" width="11.7109375" style="3" customWidth="1"/>
    <col min="3" max="3" width="10.85546875" style="3" bestFit="1" customWidth="1"/>
    <col min="4" max="4" width="15.7109375" style="3" bestFit="1" customWidth="1"/>
    <col min="5" max="5" width="15.42578125" style="3" bestFit="1" customWidth="1"/>
    <col min="6" max="9" width="9.140625" style="3"/>
    <col min="10" max="10" width="9.5703125" style="3" bestFit="1" customWidth="1"/>
    <col min="11" max="16384" width="9.140625" style="3"/>
  </cols>
  <sheetData>
    <row r="1" spans="1:10" x14ac:dyDescent="0.25">
      <c r="A1" s="133"/>
      <c r="B1" s="133"/>
      <c r="C1" s="133"/>
      <c r="D1" s="133"/>
      <c r="E1" s="133"/>
      <c r="F1" s="133"/>
      <c r="G1" s="133"/>
      <c r="H1" s="133"/>
      <c r="I1" s="133"/>
      <c r="J1" s="122"/>
    </row>
    <row r="2" spans="1:10" x14ac:dyDescent="0.25">
      <c r="A2" s="133"/>
      <c r="B2" s="133"/>
      <c r="C2" s="133"/>
      <c r="D2" s="133"/>
      <c r="E2" s="133"/>
      <c r="F2" s="133"/>
      <c r="G2" s="133"/>
      <c r="H2" s="133"/>
      <c r="I2" s="133"/>
      <c r="J2" s="122"/>
    </row>
    <row r="3" spans="1:10" x14ac:dyDescent="0.25">
      <c r="A3" s="135"/>
      <c r="B3" s="135"/>
      <c r="C3" s="135"/>
      <c r="D3" s="135"/>
      <c r="E3" s="135"/>
      <c r="F3" s="135"/>
      <c r="G3" s="135"/>
      <c r="H3" s="135"/>
      <c r="I3" s="135"/>
      <c r="J3" s="122"/>
    </row>
    <row r="4" spans="1:10" x14ac:dyDescent="0.25">
      <c r="A4" s="135" t="s">
        <v>0</v>
      </c>
      <c r="B4" s="135"/>
      <c r="C4" s="135"/>
      <c r="D4" s="135"/>
      <c r="E4" s="135"/>
      <c r="F4" s="135"/>
      <c r="G4" s="135"/>
      <c r="H4" s="135"/>
      <c r="I4" s="135"/>
      <c r="J4" s="122"/>
    </row>
    <row r="5" spans="1:10" x14ac:dyDescent="0.25">
      <c r="A5" s="135" t="s">
        <v>73</v>
      </c>
      <c r="B5" s="135"/>
      <c r="C5" s="135"/>
      <c r="D5" s="135"/>
      <c r="E5" s="135"/>
      <c r="F5" s="135"/>
      <c r="G5" s="135"/>
      <c r="H5" s="135"/>
      <c r="I5" s="135"/>
      <c r="J5" s="122"/>
    </row>
    <row r="6" spans="1:10" ht="15.75" thickBot="1" x14ac:dyDescent="0.3">
      <c r="A6" s="136" t="s">
        <v>126</v>
      </c>
      <c r="B6" s="137"/>
      <c r="C6" s="137"/>
      <c r="D6" s="137"/>
      <c r="E6" s="137"/>
      <c r="F6" s="137"/>
      <c r="G6" s="137"/>
      <c r="H6" s="137"/>
      <c r="I6" s="137"/>
      <c r="J6" s="122"/>
    </row>
    <row r="7" spans="1:10" ht="45" x14ac:dyDescent="0.25">
      <c r="A7" s="102" t="s">
        <v>1</v>
      </c>
      <c r="B7" s="123" t="s">
        <v>3</v>
      </c>
      <c r="C7" s="123"/>
      <c r="D7" s="148" t="s">
        <v>2</v>
      </c>
      <c r="E7" s="148"/>
      <c r="F7" s="113" t="s">
        <v>4</v>
      </c>
      <c r="G7" s="114" t="s">
        <v>5</v>
      </c>
      <c r="H7" s="113" t="s">
        <v>6</v>
      </c>
      <c r="I7" s="113" t="s">
        <v>7</v>
      </c>
      <c r="J7" s="115" t="s">
        <v>8</v>
      </c>
    </row>
    <row r="8" spans="1:10" x14ac:dyDescent="0.25">
      <c r="A8" s="21" t="s">
        <v>13</v>
      </c>
      <c r="B8" s="21" t="s">
        <v>10</v>
      </c>
      <c r="C8" s="21" t="s">
        <v>9</v>
      </c>
      <c r="D8" s="21" t="s">
        <v>11</v>
      </c>
      <c r="E8" s="21" t="s">
        <v>12</v>
      </c>
      <c r="F8" s="21">
        <v>88099</v>
      </c>
      <c r="G8" s="21">
        <v>1100</v>
      </c>
      <c r="H8" s="21">
        <f t="shared" ref="H8:H45" si="0">F8-G8</f>
        <v>86999</v>
      </c>
      <c r="I8" s="21">
        <f t="shared" ref="I8:I45" si="1">H8*18%</f>
        <v>15659.82</v>
      </c>
      <c r="J8" s="107">
        <f>+H8+I8</f>
        <v>102658.82</v>
      </c>
    </row>
    <row r="9" spans="1:10" x14ac:dyDescent="0.25">
      <c r="A9" s="21" t="s">
        <v>13</v>
      </c>
      <c r="B9" s="21" t="s">
        <v>10</v>
      </c>
      <c r="C9" s="21" t="s">
        <v>29</v>
      </c>
      <c r="D9" s="21" t="s">
        <v>30</v>
      </c>
      <c r="E9" s="21" t="s">
        <v>31</v>
      </c>
      <c r="F9" s="21">
        <v>87299</v>
      </c>
      <c r="G9" s="21">
        <v>1100</v>
      </c>
      <c r="H9" s="21">
        <f t="shared" si="0"/>
        <v>86199</v>
      </c>
      <c r="I9" s="21">
        <f t="shared" si="1"/>
        <v>15515.82</v>
      </c>
      <c r="J9" s="107">
        <f t="shared" ref="J9:J26" si="2">+H9+I9</f>
        <v>101714.82</v>
      </c>
    </row>
    <row r="10" spans="1:10" x14ac:dyDescent="0.25">
      <c r="A10" s="21" t="s">
        <v>13</v>
      </c>
      <c r="B10" s="21" t="s">
        <v>10</v>
      </c>
      <c r="C10" s="21" t="s">
        <v>9</v>
      </c>
      <c r="D10" s="21" t="s">
        <v>14</v>
      </c>
      <c r="E10" s="21" t="s">
        <v>15</v>
      </c>
      <c r="F10" s="21">
        <v>87299</v>
      </c>
      <c r="G10" s="21">
        <v>1100</v>
      </c>
      <c r="H10" s="21">
        <f t="shared" si="0"/>
        <v>86199</v>
      </c>
      <c r="I10" s="21">
        <f t="shared" si="1"/>
        <v>15515.82</v>
      </c>
      <c r="J10" s="107">
        <f t="shared" si="2"/>
        <v>101714.82</v>
      </c>
    </row>
    <row r="11" spans="1:10" x14ac:dyDescent="0.25">
      <c r="A11" s="21" t="s">
        <v>13</v>
      </c>
      <c r="B11" s="21" t="s">
        <v>10</v>
      </c>
      <c r="C11" s="21" t="s">
        <v>29</v>
      </c>
      <c r="D11" s="21" t="s">
        <v>32</v>
      </c>
      <c r="E11" s="21" t="s">
        <v>33</v>
      </c>
      <c r="F11" s="21">
        <v>86499</v>
      </c>
      <c r="G11" s="21">
        <v>1100</v>
      </c>
      <c r="H11" s="21">
        <f t="shared" si="0"/>
        <v>85399</v>
      </c>
      <c r="I11" s="21">
        <f t="shared" si="1"/>
        <v>15371.82</v>
      </c>
      <c r="J11" s="107">
        <f t="shared" si="2"/>
        <v>100770.82</v>
      </c>
    </row>
    <row r="12" spans="1:10" x14ac:dyDescent="0.25">
      <c r="A12" s="21" t="s">
        <v>13</v>
      </c>
      <c r="B12" s="21" t="s">
        <v>16</v>
      </c>
      <c r="C12" s="21" t="s">
        <v>9</v>
      </c>
      <c r="D12" s="21" t="s">
        <v>17</v>
      </c>
      <c r="E12" s="21" t="s">
        <v>18</v>
      </c>
      <c r="F12" s="21">
        <v>86909</v>
      </c>
      <c r="G12" s="21">
        <v>1100</v>
      </c>
      <c r="H12" s="21">
        <f t="shared" si="0"/>
        <v>85809</v>
      </c>
      <c r="I12" s="21">
        <f t="shared" si="1"/>
        <v>15445.619999999999</v>
      </c>
      <c r="J12" s="107">
        <f t="shared" si="2"/>
        <v>101254.62</v>
      </c>
    </row>
    <row r="13" spans="1:10" x14ac:dyDescent="0.25">
      <c r="A13" s="21" t="s">
        <v>13</v>
      </c>
      <c r="B13" s="21" t="s">
        <v>16</v>
      </c>
      <c r="C13" s="21" t="s">
        <v>29</v>
      </c>
      <c r="D13" s="21" t="s">
        <v>34</v>
      </c>
      <c r="E13" s="21" t="s">
        <v>35</v>
      </c>
      <c r="F13" s="21">
        <v>86109</v>
      </c>
      <c r="G13" s="21">
        <v>1100</v>
      </c>
      <c r="H13" s="21">
        <f t="shared" si="0"/>
        <v>85009</v>
      </c>
      <c r="I13" s="21">
        <f t="shared" si="1"/>
        <v>15301.619999999999</v>
      </c>
      <c r="J13" s="107">
        <f t="shared" si="2"/>
        <v>100310.62</v>
      </c>
    </row>
    <row r="14" spans="1:10" x14ac:dyDescent="0.25">
      <c r="A14" s="21" t="s">
        <v>13</v>
      </c>
      <c r="B14" s="21" t="s">
        <v>16</v>
      </c>
      <c r="C14" s="21" t="s">
        <v>9</v>
      </c>
      <c r="D14" s="21" t="s">
        <v>19</v>
      </c>
      <c r="E14" s="21" t="s">
        <v>20</v>
      </c>
      <c r="F14" s="21">
        <v>89419</v>
      </c>
      <c r="G14" s="21">
        <v>1100</v>
      </c>
      <c r="H14" s="21">
        <f t="shared" si="0"/>
        <v>88319</v>
      </c>
      <c r="I14" s="21">
        <f t="shared" si="1"/>
        <v>15897.42</v>
      </c>
      <c r="J14" s="107">
        <f t="shared" si="2"/>
        <v>104216.42</v>
      </c>
    </row>
    <row r="15" spans="1:10" x14ac:dyDescent="0.25">
      <c r="A15" s="21" t="s">
        <v>13</v>
      </c>
      <c r="B15" s="21" t="s">
        <v>16</v>
      </c>
      <c r="C15" s="21" t="s">
        <v>99</v>
      </c>
      <c r="D15" s="21" t="s">
        <v>100</v>
      </c>
      <c r="E15" s="21" t="s">
        <v>101</v>
      </c>
      <c r="F15" s="21">
        <v>88619</v>
      </c>
      <c r="G15" s="21">
        <v>1100</v>
      </c>
      <c r="H15" s="21">
        <f t="shared" si="0"/>
        <v>87519</v>
      </c>
      <c r="I15" s="21">
        <f t="shared" si="1"/>
        <v>15753.42</v>
      </c>
      <c r="J15" s="107">
        <f t="shared" si="2"/>
        <v>103272.42</v>
      </c>
    </row>
    <row r="16" spans="1:10" x14ac:dyDescent="0.25">
      <c r="A16" s="21" t="s">
        <v>13</v>
      </c>
      <c r="B16" s="21" t="s">
        <v>21</v>
      </c>
      <c r="C16" s="21" t="s">
        <v>9</v>
      </c>
      <c r="D16" s="21" t="s">
        <v>22</v>
      </c>
      <c r="E16" s="21" t="s">
        <v>23</v>
      </c>
      <c r="F16" s="21">
        <v>88955</v>
      </c>
      <c r="G16" s="21">
        <v>1100</v>
      </c>
      <c r="H16" s="21">
        <f t="shared" si="0"/>
        <v>87855</v>
      </c>
      <c r="I16" s="21">
        <f t="shared" si="1"/>
        <v>15813.9</v>
      </c>
      <c r="J16" s="107">
        <f t="shared" si="2"/>
        <v>103668.9</v>
      </c>
    </row>
    <row r="17" spans="1:10" x14ac:dyDescent="0.25">
      <c r="A17" s="21" t="s">
        <v>13</v>
      </c>
      <c r="B17" s="21" t="s">
        <v>21</v>
      </c>
      <c r="C17" s="21" t="s">
        <v>29</v>
      </c>
      <c r="D17" s="21" t="s">
        <v>36</v>
      </c>
      <c r="E17" s="21" t="s">
        <v>37</v>
      </c>
      <c r="F17" s="21">
        <v>88155</v>
      </c>
      <c r="G17" s="21">
        <v>1100</v>
      </c>
      <c r="H17" s="21">
        <f t="shared" si="0"/>
        <v>87055</v>
      </c>
      <c r="I17" s="21">
        <f t="shared" si="1"/>
        <v>15669.9</v>
      </c>
      <c r="J17" s="107">
        <f t="shared" si="2"/>
        <v>102724.9</v>
      </c>
    </row>
    <row r="18" spans="1:10" x14ac:dyDescent="0.25">
      <c r="A18" s="21" t="s">
        <v>13</v>
      </c>
      <c r="B18" s="21" t="s">
        <v>122</v>
      </c>
      <c r="C18" s="21" t="s">
        <v>9</v>
      </c>
      <c r="D18" s="21" t="s">
        <v>123</v>
      </c>
      <c r="E18" s="21" t="s">
        <v>124</v>
      </c>
      <c r="F18" s="21">
        <v>85499</v>
      </c>
      <c r="G18" s="21">
        <v>1100</v>
      </c>
      <c r="H18" s="21">
        <f t="shared" si="0"/>
        <v>84399</v>
      </c>
      <c r="I18" s="21">
        <f t="shared" si="1"/>
        <v>15191.82</v>
      </c>
      <c r="J18" s="107">
        <f t="shared" si="2"/>
        <v>99590.82</v>
      </c>
    </row>
    <row r="19" spans="1:10" x14ac:dyDescent="0.25">
      <c r="A19" s="21" t="s">
        <v>13</v>
      </c>
      <c r="B19" s="21" t="s">
        <v>42</v>
      </c>
      <c r="C19" s="21" t="s">
        <v>9</v>
      </c>
      <c r="D19" s="21" t="s">
        <v>24</v>
      </c>
      <c r="E19" s="21" t="s">
        <v>25</v>
      </c>
      <c r="F19" s="21">
        <v>90813</v>
      </c>
      <c r="G19" s="21">
        <v>1100</v>
      </c>
      <c r="H19" s="21">
        <f t="shared" si="0"/>
        <v>89713</v>
      </c>
      <c r="I19" s="21">
        <f t="shared" si="1"/>
        <v>16148.34</v>
      </c>
      <c r="J19" s="107">
        <f t="shared" si="2"/>
        <v>105861.34</v>
      </c>
    </row>
    <row r="20" spans="1:10" x14ac:dyDescent="0.25">
      <c r="A20" s="21" t="s">
        <v>13</v>
      </c>
      <c r="B20" s="21" t="s">
        <v>42</v>
      </c>
      <c r="C20" s="21" t="s">
        <v>29</v>
      </c>
      <c r="D20" s="21" t="s">
        <v>40</v>
      </c>
      <c r="E20" s="21" t="s">
        <v>41</v>
      </c>
      <c r="F20" s="21">
        <v>90013</v>
      </c>
      <c r="G20" s="21">
        <v>1100</v>
      </c>
      <c r="H20" s="21">
        <f t="shared" si="0"/>
        <v>88913</v>
      </c>
      <c r="I20" s="21">
        <f t="shared" si="1"/>
        <v>16004.34</v>
      </c>
      <c r="J20" s="107">
        <f t="shared" si="2"/>
        <v>104917.34</v>
      </c>
    </row>
    <row r="21" spans="1:10" x14ac:dyDescent="0.25">
      <c r="A21" s="21" t="s">
        <v>13</v>
      </c>
      <c r="B21" s="21" t="s">
        <v>26</v>
      </c>
      <c r="C21" s="21" t="s">
        <v>9</v>
      </c>
      <c r="D21" s="21" t="s">
        <v>27</v>
      </c>
      <c r="E21" s="21" t="s">
        <v>28</v>
      </c>
      <c r="F21" s="21">
        <v>89652</v>
      </c>
      <c r="G21" s="21">
        <v>1100</v>
      </c>
      <c r="H21" s="21">
        <f t="shared" si="0"/>
        <v>88552</v>
      </c>
      <c r="I21" s="21">
        <f t="shared" si="1"/>
        <v>15939.359999999999</v>
      </c>
      <c r="J21" s="107">
        <f t="shared" si="2"/>
        <v>104491.36</v>
      </c>
    </row>
    <row r="22" spans="1:10" x14ac:dyDescent="0.25">
      <c r="A22" s="21" t="s">
        <v>13</v>
      </c>
      <c r="B22" s="21" t="s">
        <v>26</v>
      </c>
      <c r="C22" s="21" t="s">
        <v>29</v>
      </c>
      <c r="D22" s="21" t="s">
        <v>38</v>
      </c>
      <c r="E22" s="21" t="s">
        <v>39</v>
      </c>
      <c r="F22" s="21">
        <v>88852</v>
      </c>
      <c r="G22" s="21">
        <v>1100</v>
      </c>
      <c r="H22" s="21">
        <f t="shared" si="0"/>
        <v>87752</v>
      </c>
      <c r="I22" s="21">
        <f t="shared" si="1"/>
        <v>15795.359999999999</v>
      </c>
      <c r="J22" s="107">
        <f t="shared" si="2"/>
        <v>103547.36</v>
      </c>
    </row>
    <row r="23" spans="1:10" x14ac:dyDescent="0.25">
      <c r="A23" s="21" t="s">
        <v>13</v>
      </c>
      <c r="B23" s="21" t="s">
        <v>102</v>
      </c>
      <c r="C23" s="21" t="s">
        <v>91</v>
      </c>
      <c r="D23" s="21" t="s">
        <v>105</v>
      </c>
      <c r="E23" s="21" t="s">
        <v>92</v>
      </c>
      <c r="F23" s="21">
        <v>82109</v>
      </c>
      <c r="G23" s="21">
        <v>0</v>
      </c>
      <c r="H23" s="21">
        <f t="shared" si="0"/>
        <v>82109</v>
      </c>
      <c r="I23" s="21">
        <f t="shared" si="1"/>
        <v>14779.619999999999</v>
      </c>
      <c r="J23" s="107">
        <f t="shared" si="2"/>
        <v>96888.62</v>
      </c>
    </row>
    <row r="24" spans="1:10" x14ac:dyDescent="0.25">
      <c r="A24" s="21" t="s">
        <v>13</v>
      </c>
      <c r="B24" s="21" t="s">
        <v>102</v>
      </c>
      <c r="C24" s="21" t="s">
        <v>93</v>
      </c>
      <c r="D24" s="21" t="s">
        <v>106</v>
      </c>
      <c r="E24" s="21" t="s">
        <v>94</v>
      </c>
      <c r="F24" s="21">
        <v>81309</v>
      </c>
      <c r="G24" s="21">
        <v>0</v>
      </c>
      <c r="H24" s="21">
        <f t="shared" si="0"/>
        <v>81309</v>
      </c>
      <c r="I24" s="21">
        <f t="shared" si="1"/>
        <v>14635.619999999999</v>
      </c>
      <c r="J24" s="107">
        <f t="shared" si="2"/>
        <v>95944.62</v>
      </c>
    </row>
    <row r="25" spans="1:10" x14ac:dyDescent="0.25">
      <c r="A25" s="21" t="s">
        <v>13</v>
      </c>
      <c r="B25" s="21" t="s">
        <v>102</v>
      </c>
      <c r="C25" s="21" t="s">
        <v>95</v>
      </c>
      <c r="D25" s="21" t="s">
        <v>107</v>
      </c>
      <c r="E25" s="21" t="s">
        <v>96</v>
      </c>
      <c r="F25" s="21">
        <v>81309</v>
      </c>
      <c r="G25" s="21">
        <v>0</v>
      </c>
      <c r="H25" s="21">
        <f t="shared" si="0"/>
        <v>81309</v>
      </c>
      <c r="I25" s="21">
        <f t="shared" si="1"/>
        <v>14635.619999999999</v>
      </c>
      <c r="J25" s="107">
        <f t="shared" si="2"/>
        <v>95944.62</v>
      </c>
    </row>
    <row r="26" spans="1:10" x14ac:dyDescent="0.25">
      <c r="A26" s="21" t="s">
        <v>13</v>
      </c>
      <c r="B26" s="21" t="s">
        <v>102</v>
      </c>
      <c r="C26" s="21" t="s">
        <v>97</v>
      </c>
      <c r="D26" s="21" t="s">
        <v>108</v>
      </c>
      <c r="E26" s="21" t="s">
        <v>98</v>
      </c>
      <c r="F26" s="21">
        <v>82609</v>
      </c>
      <c r="G26" s="21">
        <v>0</v>
      </c>
      <c r="H26" s="21">
        <f t="shared" si="0"/>
        <v>82609</v>
      </c>
      <c r="I26" s="21">
        <f t="shared" si="1"/>
        <v>14869.619999999999</v>
      </c>
      <c r="J26" s="107">
        <f t="shared" si="2"/>
        <v>97478.62</v>
      </c>
    </row>
    <row r="27" spans="1:10" s="32" customFormat="1" x14ac:dyDescent="0.25">
      <c r="A27" s="21" t="s">
        <v>81</v>
      </c>
      <c r="B27" s="21" t="s">
        <v>10</v>
      </c>
      <c r="C27" s="21" t="s">
        <v>9</v>
      </c>
      <c r="D27" s="21" t="s">
        <v>11</v>
      </c>
      <c r="E27" s="21" t="s">
        <v>12</v>
      </c>
      <c r="F27" s="21">
        <v>88537</v>
      </c>
      <c r="G27" s="21">
        <v>1100</v>
      </c>
      <c r="H27" s="21">
        <f t="shared" si="0"/>
        <v>87437</v>
      </c>
      <c r="I27" s="21">
        <f t="shared" si="1"/>
        <v>15738.66</v>
      </c>
      <c r="J27" s="107">
        <f t="shared" ref="J27:J45" si="3">H27+I27</f>
        <v>103175.66</v>
      </c>
    </row>
    <row r="28" spans="1:10" s="32" customFormat="1" x14ac:dyDescent="0.25">
      <c r="A28" s="21" t="s">
        <v>81</v>
      </c>
      <c r="B28" s="21" t="s">
        <v>10</v>
      </c>
      <c r="C28" s="21" t="s">
        <v>29</v>
      </c>
      <c r="D28" s="21" t="s">
        <v>30</v>
      </c>
      <c r="E28" s="21" t="s">
        <v>31</v>
      </c>
      <c r="F28" s="21">
        <v>87737</v>
      </c>
      <c r="G28" s="21">
        <v>1100</v>
      </c>
      <c r="H28" s="21">
        <f t="shared" si="0"/>
        <v>86637</v>
      </c>
      <c r="I28" s="21">
        <f t="shared" si="1"/>
        <v>15594.66</v>
      </c>
      <c r="J28" s="107">
        <f t="shared" si="3"/>
        <v>102231.66</v>
      </c>
    </row>
    <row r="29" spans="1:10" s="32" customFormat="1" x14ac:dyDescent="0.25">
      <c r="A29" s="21" t="s">
        <v>81</v>
      </c>
      <c r="B29" s="21" t="s">
        <v>10</v>
      </c>
      <c r="C29" s="21" t="s">
        <v>9</v>
      </c>
      <c r="D29" s="21" t="s">
        <v>14</v>
      </c>
      <c r="E29" s="21" t="s">
        <v>15</v>
      </c>
      <c r="F29" s="21">
        <v>87737</v>
      </c>
      <c r="G29" s="21">
        <v>1100</v>
      </c>
      <c r="H29" s="21">
        <f t="shared" si="0"/>
        <v>86637</v>
      </c>
      <c r="I29" s="21">
        <f t="shared" si="1"/>
        <v>15594.66</v>
      </c>
      <c r="J29" s="107">
        <f t="shared" si="3"/>
        <v>102231.66</v>
      </c>
    </row>
    <row r="30" spans="1:10" s="32" customFormat="1" x14ac:dyDescent="0.25">
      <c r="A30" s="21" t="s">
        <v>81</v>
      </c>
      <c r="B30" s="21" t="s">
        <v>10</v>
      </c>
      <c r="C30" s="21" t="s">
        <v>29</v>
      </c>
      <c r="D30" s="21" t="s">
        <v>32</v>
      </c>
      <c r="E30" s="21" t="s">
        <v>33</v>
      </c>
      <c r="F30" s="21">
        <v>86937</v>
      </c>
      <c r="G30" s="21">
        <v>1100</v>
      </c>
      <c r="H30" s="21">
        <f t="shared" si="0"/>
        <v>85837</v>
      </c>
      <c r="I30" s="21">
        <f t="shared" si="1"/>
        <v>15450.66</v>
      </c>
      <c r="J30" s="107">
        <f t="shared" si="3"/>
        <v>101287.66</v>
      </c>
    </row>
    <row r="31" spans="1:10" s="32" customFormat="1" x14ac:dyDescent="0.25">
      <c r="A31" s="21" t="s">
        <v>81</v>
      </c>
      <c r="B31" s="21" t="s">
        <v>16</v>
      </c>
      <c r="C31" s="21" t="s">
        <v>9</v>
      </c>
      <c r="D31" s="21" t="s">
        <v>17</v>
      </c>
      <c r="E31" s="21" t="s">
        <v>18</v>
      </c>
      <c r="F31" s="21">
        <v>87793</v>
      </c>
      <c r="G31" s="21">
        <v>1100</v>
      </c>
      <c r="H31" s="21">
        <f t="shared" si="0"/>
        <v>86693</v>
      </c>
      <c r="I31" s="21">
        <f t="shared" si="1"/>
        <v>15604.74</v>
      </c>
      <c r="J31" s="107">
        <f t="shared" si="3"/>
        <v>102297.74</v>
      </c>
    </row>
    <row r="32" spans="1:10" s="32" customFormat="1" ht="14.25" customHeight="1" x14ac:dyDescent="0.25">
      <c r="A32" s="21" t="s">
        <v>81</v>
      </c>
      <c r="B32" s="21" t="s">
        <v>16</v>
      </c>
      <c r="C32" s="21" t="s">
        <v>29</v>
      </c>
      <c r="D32" s="21" t="s">
        <v>34</v>
      </c>
      <c r="E32" s="21" t="s">
        <v>35</v>
      </c>
      <c r="F32" s="21">
        <v>86993</v>
      </c>
      <c r="G32" s="21">
        <v>1100</v>
      </c>
      <c r="H32" s="21">
        <f t="shared" si="0"/>
        <v>85893</v>
      </c>
      <c r="I32" s="21">
        <f t="shared" si="1"/>
        <v>15460.74</v>
      </c>
      <c r="J32" s="107">
        <f t="shared" si="3"/>
        <v>101353.74</v>
      </c>
    </row>
    <row r="33" spans="1:10" s="32" customFormat="1" x14ac:dyDescent="0.25">
      <c r="A33" s="21" t="s">
        <v>81</v>
      </c>
      <c r="B33" s="21" t="s">
        <v>16</v>
      </c>
      <c r="C33" s="21" t="s">
        <v>9</v>
      </c>
      <c r="D33" s="21" t="s">
        <v>19</v>
      </c>
      <c r="E33" s="21" t="s">
        <v>20</v>
      </c>
      <c r="F33" s="21">
        <v>89770</v>
      </c>
      <c r="G33" s="21">
        <v>1100</v>
      </c>
      <c r="H33" s="21">
        <f t="shared" si="0"/>
        <v>88670</v>
      </c>
      <c r="I33" s="21">
        <f t="shared" si="1"/>
        <v>15960.599999999999</v>
      </c>
      <c r="J33" s="107">
        <f t="shared" si="3"/>
        <v>104630.6</v>
      </c>
    </row>
    <row r="34" spans="1:10" s="32" customFormat="1" x14ac:dyDescent="0.25">
      <c r="A34" s="21" t="s">
        <v>81</v>
      </c>
      <c r="B34" s="21" t="s">
        <v>16</v>
      </c>
      <c r="C34" s="21" t="s">
        <v>99</v>
      </c>
      <c r="D34" s="21" t="s">
        <v>100</v>
      </c>
      <c r="E34" s="21" t="s">
        <v>101</v>
      </c>
      <c r="F34" s="21">
        <v>88970</v>
      </c>
      <c r="G34" s="21">
        <v>1100</v>
      </c>
      <c r="H34" s="21">
        <f t="shared" si="0"/>
        <v>87870</v>
      </c>
      <c r="I34" s="21">
        <f t="shared" si="1"/>
        <v>15816.599999999999</v>
      </c>
      <c r="J34" s="107">
        <f t="shared" si="3"/>
        <v>103686.6</v>
      </c>
    </row>
    <row r="35" spans="1:10" s="32" customFormat="1" x14ac:dyDescent="0.25">
      <c r="A35" s="21" t="s">
        <v>81</v>
      </c>
      <c r="B35" s="21" t="s">
        <v>21</v>
      </c>
      <c r="C35" s="21" t="s">
        <v>9</v>
      </c>
      <c r="D35" s="21" t="s">
        <v>22</v>
      </c>
      <c r="E35" s="21" t="s">
        <v>23</v>
      </c>
      <c r="F35" s="21">
        <v>89993</v>
      </c>
      <c r="G35" s="21">
        <v>1100</v>
      </c>
      <c r="H35" s="21">
        <f t="shared" si="0"/>
        <v>88893</v>
      </c>
      <c r="I35" s="21">
        <f t="shared" si="1"/>
        <v>16000.74</v>
      </c>
      <c r="J35" s="107">
        <f t="shared" si="3"/>
        <v>104893.74</v>
      </c>
    </row>
    <row r="36" spans="1:10" s="32" customFormat="1" x14ac:dyDescent="0.25">
      <c r="A36" s="21" t="s">
        <v>81</v>
      </c>
      <c r="B36" s="21" t="s">
        <v>21</v>
      </c>
      <c r="C36" s="21" t="s">
        <v>29</v>
      </c>
      <c r="D36" s="21" t="s">
        <v>36</v>
      </c>
      <c r="E36" s="21" t="s">
        <v>37</v>
      </c>
      <c r="F36" s="21">
        <v>89193</v>
      </c>
      <c r="G36" s="21">
        <v>1100</v>
      </c>
      <c r="H36" s="21">
        <f t="shared" si="0"/>
        <v>88093</v>
      </c>
      <c r="I36" s="21">
        <f t="shared" si="1"/>
        <v>15856.74</v>
      </c>
      <c r="J36" s="107">
        <f t="shared" si="3"/>
        <v>103949.74</v>
      </c>
    </row>
    <row r="37" spans="1:10" s="32" customFormat="1" x14ac:dyDescent="0.25">
      <c r="A37" s="21" t="s">
        <v>81</v>
      </c>
      <c r="B37" s="21" t="s">
        <v>122</v>
      </c>
      <c r="C37" s="21" t="s">
        <v>9</v>
      </c>
      <c r="D37" s="21" t="s">
        <v>123</v>
      </c>
      <c r="E37" s="21" t="s">
        <v>124</v>
      </c>
      <c r="F37" s="21">
        <v>85737</v>
      </c>
      <c r="G37" s="21">
        <v>1100</v>
      </c>
      <c r="H37" s="21">
        <f t="shared" si="0"/>
        <v>84637</v>
      </c>
      <c r="I37" s="21">
        <f t="shared" si="1"/>
        <v>15234.66</v>
      </c>
      <c r="J37" s="107">
        <f t="shared" si="3"/>
        <v>99871.66</v>
      </c>
    </row>
    <row r="38" spans="1:10" s="32" customFormat="1" x14ac:dyDescent="0.25">
      <c r="A38" s="21" t="s">
        <v>81</v>
      </c>
      <c r="B38" s="21" t="s">
        <v>42</v>
      </c>
      <c r="C38" s="21" t="s">
        <v>9</v>
      </c>
      <c r="D38" s="21" t="s">
        <v>24</v>
      </c>
      <c r="E38" s="21" t="s">
        <v>25</v>
      </c>
      <c r="F38" s="21">
        <v>91188</v>
      </c>
      <c r="G38" s="21">
        <v>1100</v>
      </c>
      <c r="H38" s="21">
        <f t="shared" si="0"/>
        <v>90088</v>
      </c>
      <c r="I38" s="21">
        <f t="shared" si="1"/>
        <v>16215.84</v>
      </c>
      <c r="J38" s="107">
        <f t="shared" si="3"/>
        <v>106303.84</v>
      </c>
    </row>
    <row r="39" spans="1:10" s="32" customFormat="1" x14ac:dyDescent="0.25">
      <c r="A39" s="21" t="s">
        <v>81</v>
      </c>
      <c r="B39" s="21" t="s">
        <v>42</v>
      </c>
      <c r="C39" s="21" t="s">
        <v>29</v>
      </c>
      <c r="D39" s="21" t="s">
        <v>40</v>
      </c>
      <c r="E39" s="21" t="s">
        <v>41</v>
      </c>
      <c r="F39" s="21">
        <v>90388</v>
      </c>
      <c r="G39" s="21">
        <v>1100</v>
      </c>
      <c r="H39" s="21">
        <f t="shared" si="0"/>
        <v>89288</v>
      </c>
      <c r="I39" s="21">
        <f t="shared" si="1"/>
        <v>16071.84</v>
      </c>
      <c r="J39" s="107">
        <f t="shared" si="3"/>
        <v>105359.84</v>
      </c>
    </row>
    <row r="40" spans="1:10" s="32" customFormat="1" x14ac:dyDescent="0.25">
      <c r="A40" s="21" t="s">
        <v>81</v>
      </c>
      <c r="B40" s="21" t="s">
        <v>26</v>
      </c>
      <c r="C40" s="21" t="s">
        <v>9</v>
      </c>
      <c r="D40" s="21" t="s">
        <v>27</v>
      </c>
      <c r="E40" s="21" t="s">
        <v>28</v>
      </c>
      <c r="F40" s="21">
        <v>90253</v>
      </c>
      <c r="G40" s="21">
        <v>1100</v>
      </c>
      <c r="H40" s="21">
        <f t="shared" si="0"/>
        <v>89153</v>
      </c>
      <c r="I40" s="21">
        <f t="shared" si="1"/>
        <v>16047.539999999999</v>
      </c>
      <c r="J40" s="107">
        <f t="shared" si="3"/>
        <v>105200.54</v>
      </c>
    </row>
    <row r="41" spans="1:10" s="32" customFormat="1" x14ac:dyDescent="0.25">
      <c r="A41" s="21" t="s">
        <v>81</v>
      </c>
      <c r="B41" s="21" t="s">
        <v>26</v>
      </c>
      <c r="C41" s="21" t="s">
        <v>29</v>
      </c>
      <c r="D41" s="21" t="s">
        <v>38</v>
      </c>
      <c r="E41" s="21" t="s">
        <v>39</v>
      </c>
      <c r="F41" s="21">
        <v>89453</v>
      </c>
      <c r="G41" s="21">
        <v>1100</v>
      </c>
      <c r="H41" s="21">
        <f t="shared" si="0"/>
        <v>88353</v>
      </c>
      <c r="I41" s="21">
        <f t="shared" si="1"/>
        <v>15903.539999999999</v>
      </c>
      <c r="J41" s="107">
        <f t="shared" si="3"/>
        <v>104256.54</v>
      </c>
    </row>
    <row r="42" spans="1:10" s="32" customFormat="1" x14ac:dyDescent="0.25">
      <c r="A42" s="21" t="s">
        <v>81</v>
      </c>
      <c r="B42" s="21" t="s">
        <v>102</v>
      </c>
      <c r="C42" s="21" t="s">
        <v>91</v>
      </c>
      <c r="D42" s="21" t="s">
        <v>105</v>
      </c>
      <c r="E42" s="21" t="s">
        <v>92</v>
      </c>
      <c r="F42" s="21">
        <v>82993</v>
      </c>
      <c r="G42" s="21">
        <v>0</v>
      </c>
      <c r="H42" s="21">
        <f t="shared" si="0"/>
        <v>82993</v>
      </c>
      <c r="I42" s="21">
        <f t="shared" si="1"/>
        <v>14938.74</v>
      </c>
      <c r="J42" s="107">
        <f t="shared" si="3"/>
        <v>97931.74</v>
      </c>
    </row>
    <row r="43" spans="1:10" s="32" customFormat="1" x14ac:dyDescent="0.25">
      <c r="A43" s="21" t="s">
        <v>81</v>
      </c>
      <c r="B43" s="21" t="s">
        <v>102</v>
      </c>
      <c r="C43" s="21" t="s">
        <v>93</v>
      </c>
      <c r="D43" s="21" t="s">
        <v>106</v>
      </c>
      <c r="E43" s="21" t="s">
        <v>94</v>
      </c>
      <c r="F43" s="21">
        <v>82193</v>
      </c>
      <c r="G43" s="21">
        <v>0</v>
      </c>
      <c r="H43" s="21">
        <f t="shared" si="0"/>
        <v>82193</v>
      </c>
      <c r="I43" s="21">
        <f t="shared" si="1"/>
        <v>14794.74</v>
      </c>
      <c r="J43" s="107">
        <f t="shared" si="3"/>
        <v>96987.74</v>
      </c>
    </row>
    <row r="44" spans="1:10" s="32" customFormat="1" x14ac:dyDescent="0.25">
      <c r="A44" s="21" t="s">
        <v>81</v>
      </c>
      <c r="B44" s="21" t="s">
        <v>102</v>
      </c>
      <c r="C44" s="21" t="s">
        <v>95</v>
      </c>
      <c r="D44" s="21" t="s">
        <v>107</v>
      </c>
      <c r="E44" s="21" t="s">
        <v>96</v>
      </c>
      <c r="F44" s="21">
        <v>82193</v>
      </c>
      <c r="G44" s="21">
        <v>0</v>
      </c>
      <c r="H44" s="21">
        <f t="shared" si="0"/>
        <v>82193</v>
      </c>
      <c r="I44" s="21">
        <f t="shared" si="1"/>
        <v>14794.74</v>
      </c>
      <c r="J44" s="107">
        <f t="shared" si="3"/>
        <v>96987.74</v>
      </c>
    </row>
    <row r="45" spans="1:10" s="32" customFormat="1" x14ac:dyDescent="0.25">
      <c r="A45" s="21" t="s">
        <v>81</v>
      </c>
      <c r="B45" s="21" t="s">
        <v>102</v>
      </c>
      <c r="C45" s="21" t="s">
        <v>97</v>
      </c>
      <c r="D45" s="21" t="s">
        <v>108</v>
      </c>
      <c r="E45" s="21" t="s">
        <v>98</v>
      </c>
      <c r="F45" s="21">
        <v>83493</v>
      </c>
      <c r="G45" s="21">
        <v>0</v>
      </c>
      <c r="H45" s="21">
        <f t="shared" si="0"/>
        <v>83493</v>
      </c>
      <c r="I45" s="21">
        <f t="shared" si="1"/>
        <v>15028.74</v>
      </c>
      <c r="J45" s="107">
        <f t="shared" si="3"/>
        <v>98521.74</v>
      </c>
    </row>
    <row r="46" spans="1:10" x14ac:dyDescent="0.25">
      <c r="A46" s="101" t="s">
        <v>48</v>
      </c>
      <c r="B46" s="21" t="s">
        <v>10</v>
      </c>
      <c r="C46" s="21" t="s">
        <v>9</v>
      </c>
      <c r="D46" s="21" t="s">
        <v>11</v>
      </c>
      <c r="E46" s="21" t="s">
        <v>12</v>
      </c>
      <c r="F46" s="101">
        <v>86916</v>
      </c>
      <c r="G46" s="101">
        <v>1100</v>
      </c>
      <c r="H46" s="21">
        <f t="shared" ref="H46:H76" si="4">F46-G46</f>
        <v>85816</v>
      </c>
      <c r="I46" s="21">
        <f t="shared" ref="I46:I76" si="5">H46*18%</f>
        <v>15446.88</v>
      </c>
      <c r="J46" s="107">
        <f t="shared" ref="J9:J72" si="6">H46+I46</f>
        <v>101262.88</v>
      </c>
    </row>
    <row r="47" spans="1:10" x14ac:dyDescent="0.25">
      <c r="A47" s="101" t="s">
        <v>48</v>
      </c>
      <c r="B47" s="21" t="s">
        <v>10</v>
      </c>
      <c r="C47" s="21" t="s">
        <v>29</v>
      </c>
      <c r="D47" s="21" t="s">
        <v>30</v>
      </c>
      <c r="E47" s="21" t="s">
        <v>31</v>
      </c>
      <c r="F47" s="101">
        <v>86116</v>
      </c>
      <c r="G47" s="101">
        <v>1100</v>
      </c>
      <c r="H47" s="21">
        <f t="shared" si="4"/>
        <v>85016</v>
      </c>
      <c r="I47" s="21">
        <f t="shared" si="5"/>
        <v>15302.88</v>
      </c>
      <c r="J47" s="107">
        <f t="shared" si="6"/>
        <v>100318.88</v>
      </c>
    </row>
    <row r="48" spans="1:10" x14ac:dyDescent="0.25">
      <c r="A48" s="101" t="s">
        <v>48</v>
      </c>
      <c r="B48" s="21" t="s">
        <v>10</v>
      </c>
      <c r="C48" s="21" t="s">
        <v>9</v>
      </c>
      <c r="D48" s="21" t="s">
        <v>14</v>
      </c>
      <c r="E48" s="21" t="s">
        <v>15</v>
      </c>
      <c r="F48" s="101">
        <v>86116</v>
      </c>
      <c r="G48" s="101">
        <v>1100</v>
      </c>
      <c r="H48" s="21">
        <f t="shared" si="4"/>
        <v>85016</v>
      </c>
      <c r="I48" s="21">
        <f t="shared" si="5"/>
        <v>15302.88</v>
      </c>
      <c r="J48" s="107">
        <f t="shared" si="6"/>
        <v>100318.88</v>
      </c>
    </row>
    <row r="49" spans="1:10" x14ac:dyDescent="0.25">
      <c r="A49" s="101" t="s">
        <v>48</v>
      </c>
      <c r="B49" s="21" t="s">
        <v>10</v>
      </c>
      <c r="C49" s="21" t="s">
        <v>29</v>
      </c>
      <c r="D49" s="21" t="s">
        <v>32</v>
      </c>
      <c r="E49" s="21" t="s">
        <v>33</v>
      </c>
      <c r="F49" s="101">
        <v>85316</v>
      </c>
      <c r="G49" s="101">
        <v>1100</v>
      </c>
      <c r="H49" s="21">
        <f t="shared" si="4"/>
        <v>84216</v>
      </c>
      <c r="I49" s="21">
        <f t="shared" si="5"/>
        <v>15158.88</v>
      </c>
      <c r="J49" s="107">
        <f t="shared" si="6"/>
        <v>99374.88</v>
      </c>
    </row>
    <row r="50" spans="1:10" x14ac:dyDescent="0.25">
      <c r="A50" s="101" t="s">
        <v>48</v>
      </c>
      <c r="B50" s="21" t="s">
        <v>16</v>
      </c>
      <c r="C50" s="21" t="s">
        <v>9</v>
      </c>
      <c r="D50" s="21" t="s">
        <v>17</v>
      </c>
      <c r="E50" s="21" t="s">
        <v>18</v>
      </c>
      <c r="F50" s="101">
        <v>86316</v>
      </c>
      <c r="G50" s="101">
        <v>1100</v>
      </c>
      <c r="H50" s="21">
        <f t="shared" si="4"/>
        <v>85216</v>
      </c>
      <c r="I50" s="21">
        <f t="shared" si="5"/>
        <v>15338.88</v>
      </c>
      <c r="J50" s="107">
        <f t="shared" si="6"/>
        <v>100554.88</v>
      </c>
    </row>
    <row r="51" spans="1:10" x14ac:dyDescent="0.25">
      <c r="A51" s="101" t="s">
        <v>48</v>
      </c>
      <c r="B51" s="21" t="s">
        <v>16</v>
      </c>
      <c r="C51" s="21" t="s">
        <v>29</v>
      </c>
      <c r="D51" s="21" t="s">
        <v>34</v>
      </c>
      <c r="E51" s="21" t="s">
        <v>35</v>
      </c>
      <c r="F51" s="101">
        <v>85516</v>
      </c>
      <c r="G51" s="101">
        <v>1100</v>
      </c>
      <c r="H51" s="21">
        <f t="shared" si="4"/>
        <v>84416</v>
      </c>
      <c r="I51" s="21">
        <f t="shared" si="5"/>
        <v>15194.88</v>
      </c>
      <c r="J51" s="107">
        <f t="shared" si="6"/>
        <v>99610.880000000005</v>
      </c>
    </row>
    <row r="52" spans="1:10" x14ac:dyDescent="0.25">
      <c r="A52" s="101" t="s">
        <v>48</v>
      </c>
      <c r="B52" s="21" t="s">
        <v>16</v>
      </c>
      <c r="C52" s="21" t="s">
        <v>9</v>
      </c>
      <c r="D52" s="21" t="s">
        <v>19</v>
      </c>
      <c r="E52" s="21" t="s">
        <v>20</v>
      </c>
      <c r="F52" s="101">
        <v>90616</v>
      </c>
      <c r="G52" s="101">
        <v>1100</v>
      </c>
      <c r="H52" s="21">
        <f t="shared" si="4"/>
        <v>89516</v>
      </c>
      <c r="I52" s="21">
        <f t="shared" si="5"/>
        <v>16112.88</v>
      </c>
      <c r="J52" s="107">
        <f t="shared" si="6"/>
        <v>105628.88</v>
      </c>
    </row>
    <row r="53" spans="1:10" x14ac:dyDescent="0.25">
      <c r="A53" s="101" t="s">
        <v>48</v>
      </c>
      <c r="B53" s="21" t="s">
        <v>16</v>
      </c>
      <c r="C53" s="21" t="s">
        <v>99</v>
      </c>
      <c r="D53" s="21" t="s">
        <v>100</v>
      </c>
      <c r="E53" s="21" t="s">
        <v>101</v>
      </c>
      <c r="F53" s="101">
        <v>89816</v>
      </c>
      <c r="G53" s="101">
        <v>1100</v>
      </c>
      <c r="H53" s="21">
        <f t="shared" si="4"/>
        <v>88716</v>
      </c>
      <c r="I53" s="21">
        <f t="shared" si="5"/>
        <v>15968.88</v>
      </c>
      <c r="J53" s="107">
        <f t="shared" si="6"/>
        <v>104684.88</v>
      </c>
    </row>
    <row r="54" spans="1:10" x14ac:dyDescent="0.25">
      <c r="A54" s="101" t="s">
        <v>48</v>
      </c>
      <c r="B54" s="21" t="s">
        <v>21</v>
      </c>
      <c r="C54" s="21" t="s">
        <v>9</v>
      </c>
      <c r="D54" s="21" t="s">
        <v>22</v>
      </c>
      <c r="E54" s="21" t="s">
        <v>23</v>
      </c>
      <c r="F54" s="101">
        <v>88216</v>
      </c>
      <c r="G54" s="101">
        <v>1100</v>
      </c>
      <c r="H54" s="21">
        <f t="shared" si="4"/>
        <v>87116</v>
      </c>
      <c r="I54" s="21">
        <f t="shared" si="5"/>
        <v>15680.88</v>
      </c>
      <c r="J54" s="107">
        <f t="shared" si="6"/>
        <v>102796.88</v>
      </c>
    </row>
    <row r="55" spans="1:10" x14ac:dyDescent="0.25">
      <c r="A55" s="101" t="s">
        <v>48</v>
      </c>
      <c r="B55" s="21" t="s">
        <v>21</v>
      </c>
      <c r="C55" s="21" t="s">
        <v>29</v>
      </c>
      <c r="D55" s="21" t="s">
        <v>36</v>
      </c>
      <c r="E55" s="21" t="s">
        <v>37</v>
      </c>
      <c r="F55" s="101">
        <v>87416</v>
      </c>
      <c r="G55" s="101">
        <v>1100</v>
      </c>
      <c r="H55" s="21">
        <f t="shared" si="4"/>
        <v>86316</v>
      </c>
      <c r="I55" s="21">
        <f t="shared" si="5"/>
        <v>15536.88</v>
      </c>
      <c r="J55" s="107">
        <f t="shared" si="6"/>
        <v>101852.88</v>
      </c>
    </row>
    <row r="56" spans="1:10" x14ac:dyDescent="0.25">
      <c r="A56" s="101" t="s">
        <v>48</v>
      </c>
      <c r="B56" s="21" t="s">
        <v>122</v>
      </c>
      <c r="C56" s="21" t="s">
        <v>9</v>
      </c>
      <c r="D56" s="21" t="s">
        <v>123</v>
      </c>
      <c r="E56" s="21" t="s">
        <v>124</v>
      </c>
      <c r="F56" s="101">
        <v>84116</v>
      </c>
      <c r="G56" s="101">
        <v>1100</v>
      </c>
      <c r="H56" s="21">
        <f t="shared" ref="H56" si="7">F56-G56</f>
        <v>83016</v>
      </c>
      <c r="I56" s="21">
        <f t="shared" ref="I56" si="8">H56*18%</f>
        <v>14942.88</v>
      </c>
      <c r="J56" s="107">
        <f t="shared" si="6"/>
        <v>97958.88</v>
      </c>
    </row>
    <row r="57" spans="1:10" x14ac:dyDescent="0.25">
      <c r="A57" s="101" t="s">
        <v>48</v>
      </c>
      <c r="B57" s="21" t="s">
        <v>42</v>
      </c>
      <c r="C57" s="21" t="s">
        <v>9</v>
      </c>
      <c r="D57" s="21" t="s">
        <v>24</v>
      </c>
      <c r="E57" s="21" t="s">
        <v>25</v>
      </c>
      <c r="F57" s="101">
        <v>89766</v>
      </c>
      <c r="G57" s="101">
        <v>1100</v>
      </c>
      <c r="H57" s="21">
        <f t="shared" si="4"/>
        <v>88666</v>
      </c>
      <c r="I57" s="21">
        <f t="shared" si="5"/>
        <v>15959.88</v>
      </c>
      <c r="J57" s="107">
        <f t="shared" si="6"/>
        <v>104625.88</v>
      </c>
    </row>
    <row r="58" spans="1:10" x14ac:dyDescent="0.25">
      <c r="A58" s="101" t="s">
        <v>48</v>
      </c>
      <c r="B58" s="21" t="s">
        <v>42</v>
      </c>
      <c r="C58" s="21" t="s">
        <v>29</v>
      </c>
      <c r="D58" s="21" t="s">
        <v>40</v>
      </c>
      <c r="E58" s="21" t="s">
        <v>41</v>
      </c>
      <c r="F58" s="101">
        <v>88966</v>
      </c>
      <c r="G58" s="101">
        <v>1100</v>
      </c>
      <c r="H58" s="21">
        <f t="shared" si="4"/>
        <v>87866</v>
      </c>
      <c r="I58" s="21">
        <f t="shared" si="5"/>
        <v>15815.88</v>
      </c>
      <c r="J58" s="107">
        <f t="shared" si="6"/>
        <v>103681.88</v>
      </c>
    </row>
    <row r="59" spans="1:10" x14ac:dyDescent="0.25">
      <c r="A59" s="101" t="s">
        <v>48</v>
      </c>
      <c r="B59" s="21" t="s">
        <v>26</v>
      </c>
      <c r="C59" s="21" t="s">
        <v>9</v>
      </c>
      <c r="D59" s="21" t="s">
        <v>27</v>
      </c>
      <c r="E59" s="21" t="s">
        <v>28</v>
      </c>
      <c r="F59" s="101">
        <v>88418</v>
      </c>
      <c r="G59" s="101">
        <v>1100</v>
      </c>
      <c r="H59" s="21">
        <f t="shared" si="4"/>
        <v>87318</v>
      </c>
      <c r="I59" s="21">
        <f t="shared" si="5"/>
        <v>15717.24</v>
      </c>
      <c r="J59" s="107">
        <f t="shared" si="6"/>
        <v>103035.24</v>
      </c>
    </row>
    <row r="60" spans="1:10" x14ac:dyDescent="0.25">
      <c r="A60" s="101" t="s">
        <v>48</v>
      </c>
      <c r="B60" s="21" t="s">
        <v>26</v>
      </c>
      <c r="C60" s="21" t="s">
        <v>29</v>
      </c>
      <c r="D60" s="21" t="s">
        <v>38</v>
      </c>
      <c r="E60" s="21" t="s">
        <v>39</v>
      </c>
      <c r="F60" s="101">
        <v>87618</v>
      </c>
      <c r="G60" s="101">
        <v>1100</v>
      </c>
      <c r="H60" s="21">
        <f t="shared" si="4"/>
        <v>86518</v>
      </c>
      <c r="I60" s="21">
        <f t="shared" si="5"/>
        <v>15573.24</v>
      </c>
      <c r="J60" s="107">
        <f t="shared" si="6"/>
        <v>102091.24</v>
      </c>
    </row>
    <row r="61" spans="1:10" x14ac:dyDescent="0.25">
      <c r="A61" s="101" t="s">
        <v>48</v>
      </c>
      <c r="B61" s="21"/>
      <c r="C61" s="21" t="s">
        <v>91</v>
      </c>
      <c r="D61" s="21" t="s">
        <v>105</v>
      </c>
      <c r="E61" s="21" t="s">
        <v>92</v>
      </c>
      <c r="F61" s="101">
        <v>81516</v>
      </c>
      <c r="G61" s="101">
        <v>0</v>
      </c>
      <c r="H61" s="21">
        <f t="shared" si="4"/>
        <v>81516</v>
      </c>
      <c r="I61" s="21">
        <f t="shared" si="5"/>
        <v>14672.88</v>
      </c>
      <c r="J61" s="107">
        <f t="shared" si="6"/>
        <v>96188.88</v>
      </c>
    </row>
    <row r="62" spans="1:10" x14ac:dyDescent="0.25">
      <c r="A62" s="101" t="s">
        <v>48</v>
      </c>
      <c r="B62" s="21"/>
      <c r="C62" s="21" t="s">
        <v>93</v>
      </c>
      <c r="D62" s="21" t="s">
        <v>106</v>
      </c>
      <c r="E62" s="21" t="s">
        <v>94</v>
      </c>
      <c r="F62" s="101">
        <v>80716</v>
      </c>
      <c r="G62" s="101">
        <v>0</v>
      </c>
      <c r="H62" s="21">
        <f t="shared" si="4"/>
        <v>80716</v>
      </c>
      <c r="I62" s="21">
        <f t="shared" si="5"/>
        <v>14528.88</v>
      </c>
      <c r="J62" s="107">
        <f t="shared" si="6"/>
        <v>95244.88</v>
      </c>
    </row>
    <row r="63" spans="1:10" x14ac:dyDescent="0.25">
      <c r="A63" s="101" t="s">
        <v>48</v>
      </c>
      <c r="B63" s="21"/>
      <c r="C63" s="21" t="s">
        <v>95</v>
      </c>
      <c r="D63" s="21" t="s">
        <v>107</v>
      </c>
      <c r="E63" s="21" t="s">
        <v>96</v>
      </c>
      <c r="F63" s="101">
        <v>80716</v>
      </c>
      <c r="G63" s="101">
        <v>0</v>
      </c>
      <c r="H63" s="21">
        <f t="shared" si="4"/>
        <v>80716</v>
      </c>
      <c r="I63" s="21">
        <f t="shared" si="5"/>
        <v>14528.88</v>
      </c>
      <c r="J63" s="107">
        <f t="shared" si="6"/>
        <v>95244.88</v>
      </c>
    </row>
    <row r="64" spans="1:10" x14ac:dyDescent="0.25">
      <c r="A64" s="101" t="s">
        <v>48</v>
      </c>
      <c r="B64" s="21"/>
      <c r="C64" s="21" t="s">
        <v>97</v>
      </c>
      <c r="D64" s="21" t="s">
        <v>108</v>
      </c>
      <c r="E64" s="21" t="s">
        <v>98</v>
      </c>
      <c r="F64" s="101">
        <v>82016</v>
      </c>
      <c r="G64" s="101">
        <v>0</v>
      </c>
      <c r="H64" s="21">
        <f t="shared" si="4"/>
        <v>82016</v>
      </c>
      <c r="I64" s="21">
        <f t="shared" si="5"/>
        <v>14762.88</v>
      </c>
      <c r="J64" s="107">
        <f t="shared" si="6"/>
        <v>96778.880000000005</v>
      </c>
    </row>
    <row r="65" spans="1:10" x14ac:dyDescent="0.25">
      <c r="A65" s="101" t="s">
        <v>49</v>
      </c>
      <c r="B65" s="21" t="s">
        <v>10</v>
      </c>
      <c r="C65" s="21" t="s">
        <v>9</v>
      </c>
      <c r="D65" s="21" t="s">
        <v>11</v>
      </c>
      <c r="E65" s="21" t="s">
        <v>12</v>
      </c>
      <c r="F65" s="101">
        <v>88778</v>
      </c>
      <c r="G65" s="101">
        <v>1100</v>
      </c>
      <c r="H65" s="21">
        <f t="shared" si="4"/>
        <v>87678</v>
      </c>
      <c r="I65" s="21">
        <f t="shared" si="5"/>
        <v>15782.039999999999</v>
      </c>
      <c r="J65" s="107">
        <f t="shared" si="6"/>
        <v>103460.04</v>
      </c>
    </row>
    <row r="66" spans="1:10" x14ac:dyDescent="0.25">
      <c r="A66" s="101" t="s">
        <v>49</v>
      </c>
      <c r="B66" s="21" t="s">
        <v>10</v>
      </c>
      <c r="C66" s="21" t="s">
        <v>29</v>
      </c>
      <c r="D66" s="21" t="s">
        <v>30</v>
      </c>
      <c r="E66" s="21" t="s">
        <v>31</v>
      </c>
      <c r="F66" s="101">
        <v>87978</v>
      </c>
      <c r="G66" s="101">
        <v>1100</v>
      </c>
      <c r="H66" s="21">
        <f t="shared" si="4"/>
        <v>86878</v>
      </c>
      <c r="I66" s="21">
        <f t="shared" si="5"/>
        <v>15638.039999999999</v>
      </c>
      <c r="J66" s="107">
        <f t="shared" si="6"/>
        <v>102516.04</v>
      </c>
    </row>
    <row r="67" spans="1:10" x14ac:dyDescent="0.25">
      <c r="A67" s="101" t="s">
        <v>49</v>
      </c>
      <c r="B67" s="21" t="s">
        <v>10</v>
      </c>
      <c r="C67" s="21" t="s">
        <v>9</v>
      </c>
      <c r="D67" s="21" t="s">
        <v>14</v>
      </c>
      <c r="E67" s="21" t="s">
        <v>15</v>
      </c>
      <c r="F67" s="101">
        <v>87978</v>
      </c>
      <c r="G67" s="101">
        <v>1100</v>
      </c>
      <c r="H67" s="21">
        <f t="shared" si="4"/>
        <v>86878</v>
      </c>
      <c r="I67" s="21">
        <f t="shared" si="5"/>
        <v>15638.039999999999</v>
      </c>
      <c r="J67" s="107">
        <f t="shared" si="6"/>
        <v>102516.04</v>
      </c>
    </row>
    <row r="68" spans="1:10" x14ac:dyDescent="0.25">
      <c r="A68" s="101" t="s">
        <v>49</v>
      </c>
      <c r="B68" s="21" t="s">
        <v>10</v>
      </c>
      <c r="C68" s="21" t="s">
        <v>29</v>
      </c>
      <c r="D68" s="21" t="s">
        <v>32</v>
      </c>
      <c r="E68" s="21" t="s">
        <v>33</v>
      </c>
      <c r="F68" s="101">
        <v>87178</v>
      </c>
      <c r="G68" s="101">
        <v>1100</v>
      </c>
      <c r="H68" s="21">
        <f t="shared" si="4"/>
        <v>86078</v>
      </c>
      <c r="I68" s="21">
        <f t="shared" si="5"/>
        <v>15494.039999999999</v>
      </c>
      <c r="J68" s="107">
        <f t="shared" si="6"/>
        <v>101572.04</v>
      </c>
    </row>
    <row r="69" spans="1:10" x14ac:dyDescent="0.25">
      <c r="A69" s="101" t="s">
        <v>49</v>
      </c>
      <c r="B69" s="21" t="s">
        <v>16</v>
      </c>
      <c r="C69" s="21" t="s">
        <v>9</v>
      </c>
      <c r="D69" s="21" t="s">
        <v>17</v>
      </c>
      <c r="E69" s="21" t="s">
        <v>18</v>
      </c>
      <c r="F69" s="101">
        <v>88600</v>
      </c>
      <c r="G69" s="101">
        <v>1100</v>
      </c>
      <c r="H69" s="21">
        <f t="shared" si="4"/>
        <v>87500</v>
      </c>
      <c r="I69" s="21">
        <f t="shared" si="5"/>
        <v>15750</v>
      </c>
      <c r="J69" s="107">
        <f t="shared" si="6"/>
        <v>103250</v>
      </c>
    </row>
    <row r="70" spans="1:10" x14ac:dyDescent="0.25">
      <c r="A70" s="101" t="s">
        <v>49</v>
      </c>
      <c r="B70" s="21" t="s">
        <v>16</v>
      </c>
      <c r="C70" s="21" t="s">
        <v>29</v>
      </c>
      <c r="D70" s="21" t="s">
        <v>34</v>
      </c>
      <c r="E70" s="21" t="s">
        <v>35</v>
      </c>
      <c r="F70" s="101">
        <v>87800</v>
      </c>
      <c r="G70" s="101">
        <v>1100</v>
      </c>
      <c r="H70" s="21">
        <f t="shared" si="4"/>
        <v>86700</v>
      </c>
      <c r="I70" s="21">
        <f t="shared" si="5"/>
        <v>15606</v>
      </c>
      <c r="J70" s="107">
        <f t="shared" si="6"/>
        <v>102306</v>
      </c>
    </row>
    <row r="71" spans="1:10" x14ac:dyDescent="0.25">
      <c r="A71" s="101" t="s">
        <v>49</v>
      </c>
      <c r="B71" s="21" t="s">
        <v>16</v>
      </c>
      <c r="C71" s="21" t="s">
        <v>9</v>
      </c>
      <c r="D71" s="21" t="s">
        <v>19</v>
      </c>
      <c r="E71" s="21" t="s">
        <v>20</v>
      </c>
      <c r="F71" s="101">
        <v>90225</v>
      </c>
      <c r="G71" s="101">
        <v>1100</v>
      </c>
      <c r="H71" s="21">
        <f t="shared" si="4"/>
        <v>89125</v>
      </c>
      <c r="I71" s="21">
        <f t="shared" si="5"/>
        <v>16042.5</v>
      </c>
      <c r="J71" s="107">
        <f t="shared" si="6"/>
        <v>105167.5</v>
      </c>
    </row>
    <row r="72" spans="1:10" x14ac:dyDescent="0.25">
      <c r="A72" s="101" t="s">
        <v>49</v>
      </c>
      <c r="B72" s="21" t="s">
        <v>16</v>
      </c>
      <c r="C72" s="21" t="s">
        <v>99</v>
      </c>
      <c r="D72" s="21" t="s">
        <v>100</v>
      </c>
      <c r="E72" s="21" t="s">
        <v>101</v>
      </c>
      <c r="F72" s="101">
        <v>89425</v>
      </c>
      <c r="G72" s="101">
        <v>1100</v>
      </c>
      <c r="H72" s="21">
        <f t="shared" si="4"/>
        <v>88325</v>
      </c>
      <c r="I72" s="21">
        <f t="shared" si="5"/>
        <v>15898.5</v>
      </c>
      <c r="J72" s="107">
        <f t="shared" si="6"/>
        <v>104223.5</v>
      </c>
    </row>
    <row r="73" spans="1:10" x14ac:dyDescent="0.25">
      <c r="A73" s="101" t="s">
        <v>49</v>
      </c>
      <c r="B73" s="21" t="s">
        <v>21</v>
      </c>
      <c r="C73" s="21" t="s">
        <v>9</v>
      </c>
      <c r="D73" s="21" t="s">
        <v>22</v>
      </c>
      <c r="E73" s="21" t="s">
        <v>23</v>
      </c>
      <c r="F73" s="101">
        <v>90500</v>
      </c>
      <c r="G73" s="101">
        <v>1100</v>
      </c>
      <c r="H73" s="21">
        <f t="shared" si="4"/>
        <v>89400</v>
      </c>
      <c r="I73" s="21">
        <f t="shared" si="5"/>
        <v>16092</v>
      </c>
      <c r="J73" s="107">
        <f t="shared" ref="J73:J121" si="9">H73+I73</f>
        <v>105492</v>
      </c>
    </row>
    <row r="74" spans="1:10" x14ac:dyDescent="0.25">
      <c r="A74" s="101" t="s">
        <v>49</v>
      </c>
      <c r="B74" s="21" t="s">
        <v>21</v>
      </c>
      <c r="C74" s="21" t="s">
        <v>29</v>
      </c>
      <c r="D74" s="21" t="s">
        <v>36</v>
      </c>
      <c r="E74" s="21" t="s">
        <v>37</v>
      </c>
      <c r="F74" s="101">
        <v>89700</v>
      </c>
      <c r="G74" s="101">
        <v>1100</v>
      </c>
      <c r="H74" s="21">
        <f t="shared" si="4"/>
        <v>88600</v>
      </c>
      <c r="I74" s="21">
        <f t="shared" si="5"/>
        <v>15948</v>
      </c>
      <c r="J74" s="107">
        <f t="shared" si="9"/>
        <v>104548</v>
      </c>
    </row>
    <row r="75" spans="1:10" x14ac:dyDescent="0.25">
      <c r="A75" s="101" t="s">
        <v>49</v>
      </c>
      <c r="B75" s="21" t="s">
        <v>122</v>
      </c>
      <c r="C75" s="21" t="s">
        <v>9</v>
      </c>
      <c r="D75" s="21" t="s">
        <v>123</v>
      </c>
      <c r="E75" s="21" t="s">
        <v>124</v>
      </c>
      <c r="F75" s="101">
        <v>86078</v>
      </c>
      <c r="G75" s="101">
        <v>1100</v>
      </c>
      <c r="H75" s="21">
        <f t="shared" ref="H75" si="10">F75-G75</f>
        <v>84978</v>
      </c>
      <c r="I75" s="21">
        <f t="shared" ref="I75" si="11">H75*18%</f>
        <v>15296.039999999999</v>
      </c>
      <c r="J75" s="107">
        <f t="shared" si="9"/>
        <v>100274.04</v>
      </c>
    </row>
    <row r="76" spans="1:10" x14ac:dyDescent="0.25">
      <c r="A76" s="101" t="s">
        <v>49</v>
      </c>
      <c r="B76" s="21" t="s">
        <v>42</v>
      </c>
      <c r="C76" s="21" t="s">
        <v>9</v>
      </c>
      <c r="D76" s="21" t="s">
        <v>24</v>
      </c>
      <c r="E76" s="21" t="s">
        <v>25</v>
      </c>
      <c r="F76" s="101">
        <v>92200</v>
      </c>
      <c r="G76" s="101">
        <v>1100</v>
      </c>
      <c r="H76" s="21">
        <f t="shared" si="4"/>
        <v>91100</v>
      </c>
      <c r="I76" s="21">
        <f t="shared" si="5"/>
        <v>16398</v>
      </c>
      <c r="J76" s="107">
        <f t="shared" si="9"/>
        <v>107498</v>
      </c>
    </row>
    <row r="77" spans="1:10" x14ac:dyDescent="0.25">
      <c r="A77" s="101" t="s">
        <v>49</v>
      </c>
      <c r="B77" s="21" t="s">
        <v>42</v>
      </c>
      <c r="C77" s="21" t="s">
        <v>29</v>
      </c>
      <c r="D77" s="21" t="s">
        <v>40</v>
      </c>
      <c r="E77" s="21" t="s">
        <v>41</v>
      </c>
      <c r="F77" s="101">
        <v>91400</v>
      </c>
      <c r="G77" s="101">
        <v>1100</v>
      </c>
      <c r="H77" s="21">
        <f t="shared" ref="H77:H121" si="12">F77-G77</f>
        <v>90300</v>
      </c>
      <c r="I77" s="21">
        <f t="shared" ref="I77:I121" si="13">H77*18%</f>
        <v>16254</v>
      </c>
      <c r="J77" s="107">
        <f t="shared" si="9"/>
        <v>106554</v>
      </c>
    </row>
    <row r="78" spans="1:10" x14ac:dyDescent="0.25">
      <c r="A78" s="101" t="s">
        <v>49</v>
      </c>
      <c r="B78" s="21" t="s">
        <v>26</v>
      </c>
      <c r="C78" s="21" t="s">
        <v>9</v>
      </c>
      <c r="D78" s="21" t="s">
        <v>27</v>
      </c>
      <c r="E78" s="21" t="s">
        <v>28</v>
      </c>
      <c r="F78" s="101">
        <v>90354</v>
      </c>
      <c r="G78" s="101">
        <v>1100</v>
      </c>
      <c r="H78" s="21">
        <f t="shared" si="12"/>
        <v>89254</v>
      </c>
      <c r="I78" s="21">
        <f t="shared" si="13"/>
        <v>16065.72</v>
      </c>
      <c r="J78" s="107">
        <f t="shared" si="9"/>
        <v>105319.72</v>
      </c>
    </row>
    <row r="79" spans="1:10" x14ac:dyDescent="0.25">
      <c r="A79" s="101" t="s">
        <v>49</v>
      </c>
      <c r="B79" s="21" t="s">
        <v>26</v>
      </c>
      <c r="C79" s="21" t="s">
        <v>29</v>
      </c>
      <c r="D79" s="21" t="s">
        <v>38</v>
      </c>
      <c r="E79" s="21" t="s">
        <v>39</v>
      </c>
      <c r="F79" s="101">
        <v>89554</v>
      </c>
      <c r="G79" s="101">
        <v>1100</v>
      </c>
      <c r="H79" s="21">
        <f t="shared" si="12"/>
        <v>88454</v>
      </c>
      <c r="I79" s="21">
        <f t="shared" si="13"/>
        <v>15921.72</v>
      </c>
      <c r="J79" s="107">
        <f t="shared" si="9"/>
        <v>104375.72</v>
      </c>
    </row>
    <row r="80" spans="1:10" x14ac:dyDescent="0.25">
      <c r="A80" s="101" t="s">
        <v>49</v>
      </c>
      <c r="B80" s="21"/>
      <c r="C80" s="21" t="s">
        <v>91</v>
      </c>
      <c r="D80" s="21" t="s">
        <v>105</v>
      </c>
      <c r="E80" s="21" t="s">
        <v>92</v>
      </c>
      <c r="F80" s="101">
        <v>83800</v>
      </c>
      <c r="G80" s="101">
        <v>0</v>
      </c>
      <c r="H80" s="21">
        <f t="shared" si="12"/>
        <v>83800</v>
      </c>
      <c r="I80" s="21">
        <f t="shared" si="13"/>
        <v>15084</v>
      </c>
      <c r="J80" s="107">
        <f t="shared" si="9"/>
        <v>98884</v>
      </c>
    </row>
    <row r="81" spans="1:10" x14ac:dyDescent="0.25">
      <c r="A81" s="101" t="s">
        <v>49</v>
      </c>
      <c r="B81" s="21"/>
      <c r="C81" s="21" t="s">
        <v>93</v>
      </c>
      <c r="D81" s="21" t="s">
        <v>106</v>
      </c>
      <c r="E81" s="21" t="s">
        <v>94</v>
      </c>
      <c r="F81" s="101">
        <v>83000</v>
      </c>
      <c r="G81" s="101">
        <v>0</v>
      </c>
      <c r="H81" s="21">
        <f t="shared" si="12"/>
        <v>83000</v>
      </c>
      <c r="I81" s="21">
        <f t="shared" si="13"/>
        <v>14940</v>
      </c>
      <c r="J81" s="107">
        <f t="shared" si="9"/>
        <v>97940</v>
      </c>
    </row>
    <row r="82" spans="1:10" x14ac:dyDescent="0.25">
      <c r="A82" s="101" t="s">
        <v>49</v>
      </c>
      <c r="B82" s="21"/>
      <c r="C82" s="21" t="s">
        <v>95</v>
      </c>
      <c r="D82" s="21" t="s">
        <v>107</v>
      </c>
      <c r="E82" s="21" t="s">
        <v>96</v>
      </c>
      <c r="F82" s="101">
        <v>83000</v>
      </c>
      <c r="G82" s="101">
        <v>0</v>
      </c>
      <c r="H82" s="21">
        <f t="shared" si="12"/>
        <v>83000</v>
      </c>
      <c r="I82" s="21">
        <f t="shared" si="13"/>
        <v>14940</v>
      </c>
      <c r="J82" s="107">
        <f t="shared" si="9"/>
        <v>97940</v>
      </c>
    </row>
    <row r="83" spans="1:10" x14ac:dyDescent="0.25">
      <c r="A83" s="101" t="s">
        <v>49</v>
      </c>
      <c r="B83" s="21"/>
      <c r="C83" s="21" t="s">
        <v>97</v>
      </c>
      <c r="D83" s="21" t="s">
        <v>108</v>
      </c>
      <c r="E83" s="21" t="s">
        <v>98</v>
      </c>
      <c r="F83" s="101">
        <v>84000</v>
      </c>
      <c r="G83" s="101">
        <v>0</v>
      </c>
      <c r="H83" s="21">
        <f t="shared" si="12"/>
        <v>84000</v>
      </c>
      <c r="I83" s="21">
        <f t="shared" si="13"/>
        <v>15120</v>
      </c>
      <c r="J83" s="107">
        <f t="shared" si="9"/>
        <v>99120</v>
      </c>
    </row>
    <row r="84" spans="1:10" x14ac:dyDescent="0.25">
      <c r="A84" s="101" t="s">
        <v>50</v>
      </c>
      <c r="B84" s="21" t="s">
        <v>10</v>
      </c>
      <c r="C84" s="21" t="s">
        <v>9</v>
      </c>
      <c r="D84" s="21" t="s">
        <v>11</v>
      </c>
      <c r="E84" s="21" t="s">
        <v>12</v>
      </c>
      <c r="F84" s="101">
        <v>89601</v>
      </c>
      <c r="G84" s="101">
        <v>1100</v>
      </c>
      <c r="H84" s="21">
        <f t="shared" si="12"/>
        <v>88501</v>
      </c>
      <c r="I84" s="21">
        <f t="shared" si="13"/>
        <v>15930.18</v>
      </c>
      <c r="J84" s="107">
        <f t="shared" si="9"/>
        <v>104431.18</v>
      </c>
    </row>
    <row r="85" spans="1:10" x14ac:dyDescent="0.25">
      <c r="A85" s="101" t="s">
        <v>50</v>
      </c>
      <c r="B85" s="21" t="s">
        <v>10</v>
      </c>
      <c r="C85" s="21" t="s">
        <v>29</v>
      </c>
      <c r="D85" s="21" t="s">
        <v>30</v>
      </c>
      <c r="E85" s="21" t="s">
        <v>31</v>
      </c>
      <c r="F85" s="101">
        <v>88801</v>
      </c>
      <c r="G85" s="101">
        <v>1100</v>
      </c>
      <c r="H85" s="21">
        <f t="shared" si="12"/>
        <v>87701</v>
      </c>
      <c r="I85" s="21">
        <f t="shared" si="13"/>
        <v>15786.18</v>
      </c>
      <c r="J85" s="107">
        <f t="shared" si="9"/>
        <v>103487.18</v>
      </c>
    </row>
    <row r="86" spans="1:10" x14ac:dyDescent="0.25">
      <c r="A86" s="101" t="s">
        <v>50</v>
      </c>
      <c r="B86" s="21" t="s">
        <v>10</v>
      </c>
      <c r="C86" s="21" t="s">
        <v>9</v>
      </c>
      <c r="D86" s="21" t="s">
        <v>14</v>
      </c>
      <c r="E86" s="21" t="s">
        <v>15</v>
      </c>
      <c r="F86" s="101">
        <v>88801</v>
      </c>
      <c r="G86" s="101">
        <v>1100</v>
      </c>
      <c r="H86" s="21">
        <f t="shared" si="12"/>
        <v>87701</v>
      </c>
      <c r="I86" s="21">
        <f t="shared" si="13"/>
        <v>15786.18</v>
      </c>
      <c r="J86" s="107">
        <f t="shared" si="9"/>
        <v>103487.18</v>
      </c>
    </row>
    <row r="87" spans="1:10" x14ac:dyDescent="0.25">
      <c r="A87" s="101" t="s">
        <v>50</v>
      </c>
      <c r="B87" s="21" t="s">
        <v>10</v>
      </c>
      <c r="C87" s="21" t="s">
        <v>29</v>
      </c>
      <c r="D87" s="21" t="s">
        <v>32</v>
      </c>
      <c r="E87" s="21" t="s">
        <v>33</v>
      </c>
      <c r="F87" s="101">
        <v>88001</v>
      </c>
      <c r="G87" s="101">
        <v>1100</v>
      </c>
      <c r="H87" s="21">
        <f t="shared" si="12"/>
        <v>86901</v>
      </c>
      <c r="I87" s="21">
        <f t="shared" si="13"/>
        <v>15642.18</v>
      </c>
      <c r="J87" s="107">
        <f t="shared" si="9"/>
        <v>102543.18</v>
      </c>
    </row>
    <row r="88" spans="1:10" x14ac:dyDescent="0.25">
      <c r="A88" s="101" t="s">
        <v>50</v>
      </c>
      <c r="B88" s="21" t="s">
        <v>16</v>
      </c>
      <c r="C88" s="21" t="s">
        <v>9</v>
      </c>
      <c r="D88" s="21" t="s">
        <v>17</v>
      </c>
      <c r="E88" s="21" t="s">
        <v>18</v>
      </c>
      <c r="F88" s="101">
        <v>89851</v>
      </c>
      <c r="G88" s="101">
        <v>1100</v>
      </c>
      <c r="H88" s="21">
        <f t="shared" si="12"/>
        <v>88751</v>
      </c>
      <c r="I88" s="21">
        <f t="shared" si="13"/>
        <v>15975.18</v>
      </c>
      <c r="J88" s="107">
        <f t="shared" si="9"/>
        <v>104726.18</v>
      </c>
    </row>
    <row r="89" spans="1:10" x14ac:dyDescent="0.25">
      <c r="A89" s="101" t="s">
        <v>50</v>
      </c>
      <c r="B89" s="21" t="s">
        <v>16</v>
      </c>
      <c r="C89" s="21" t="s">
        <v>29</v>
      </c>
      <c r="D89" s="21" t="s">
        <v>34</v>
      </c>
      <c r="E89" s="21" t="s">
        <v>35</v>
      </c>
      <c r="F89" s="101">
        <v>89051</v>
      </c>
      <c r="G89" s="101">
        <v>1100</v>
      </c>
      <c r="H89" s="21">
        <f t="shared" si="12"/>
        <v>87951</v>
      </c>
      <c r="I89" s="21">
        <f t="shared" si="13"/>
        <v>15831.18</v>
      </c>
      <c r="J89" s="107">
        <f t="shared" si="9"/>
        <v>103782.18</v>
      </c>
    </row>
    <row r="90" spans="1:10" x14ac:dyDescent="0.25">
      <c r="A90" s="101" t="s">
        <v>50</v>
      </c>
      <c r="B90" s="21" t="s">
        <v>16</v>
      </c>
      <c r="C90" s="21" t="s">
        <v>9</v>
      </c>
      <c r="D90" s="21" t="s">
        <v>19</v>
      </c>
      <c r="E90" s="21" t="s">
        <v>20</v>
      </c>
      <c r="F90" s="101">
        <v>91638</v>
      </c>
      <c r="G90" s="101">
        <v>1100</v>
      </c>
      <c r="H90" s="21">
        <f t="shared" si="12"/>
        <v>90538</v>
      </c>
      <c r="I90" s="21">
        <f t="shared" si="13"/>
        <v>16296.84</v>
      </c>
      <c r="J90" s="107">
        <f t="shared" si="9"/>
        <v>106834.84</v>
      </c>
    </row>
    <row r="91" spans="1:10" x14ac:dyDescent="0.25">
      <c r="A91" s="101" t="s">
        <v>50</v>
      </c>
      <c r="B91" s="21" t="s">
        <v>16</v>
      </c>
      <c r="C91" s="21" t="s">
        <v>99</v>
      </c>
      <c r="D91" s="21" t="s">
        <v>100</v>
      </c>
      <c r="E91" s="21" t="s">
        <v>101</v>
      </c>
      <c r="F91" s="101">
        <v>90838</v>
      </c>
      <c r="G91" s="101">
        <v>1100</v>
      </c>
      <c r="H91" s="21">
        <f t="shared" si="12"/>
        <v>89738</v>
      </c>
      <c r="I91" s="21">
        <f t="shared" si="13"/>
        <v>16152.84</v>
      </c>
      <c r="J91" s="107">
        <f t="shared" si="9"/>
        <v>105890.84</v>
      </c>
    </row>
    <row r="92" spans="1:10" x14ac:dyDescent="0.25">
      <c r="A92" s="101" t="s">
        <v>50</v>
      </c>
      <c r="B92" s="21" t="s">
        <v>21</v>
      </c>
      <c r="C92" s="21" t="s">
        <v>9</v>
      </c>
      <c r="D92" s="21" t="s">
        <v>22</v>
      </c>
      <c r="E92" s="21" t="s">
        <v>23</v>
      </c>
      <c r="F92" s="101">
        <v>91401</v>
      </c>
      <c r="G92" s="101">
        <v>1100</v>
      </c>
      <c r="H92" s="21">
        <f t="shared" si="12"/>
        <v>90301</v>
      </c>
      <c r="I92" s="21">
        <f t="shared" si="13"/>
        <v>16254.18</v>
      </c>
      <c r="J92" s="107">
        <f t="shared" si="9"/>
        <v>106555.18</v>
      </c>
    </row>
    <row r="93" spans="1:10" x14ac:dyDescent="0.25">
      <c r="A93" s="101" t="s">
        <v>50</v>
      </c>
      <c r="B93" s="21" t="s">
        <v>21</v>
      </c>
      <c r="C93" s="21" t="s">
        <v>29</v>
      </c>
      <c r="D93" s="21" t="s">
        <v>36</v>
      </c>
      <c r="E93" s="21" t="s">
        <v>37</v>
      </c>
      <c r="F93" s="101">
        <v>90601</v>
      </c>
      <c r="G93" s="101">
        <v>1100</v>
      </c>
      <c r="H93" s="21">
        <f t="shared" si="12"/>
        <v>89501</v>
      </c>
      <c r="I93" s="21">
        <f t="shared" si="13"/>
        <v>16110.18</v>
      </c>
      <c r="J93" s="107">
        <f t="shared" si="9"/>
        <v>105611.18</v>
      </c>
    </row>
    <row r="94" spans="1:10" x14ac:dyDescent="0.25">
      <c r="A94" s="101" t="s">
        <v>50</v>
      </c>
      <c r="B94" s="21" t="s">
        <v>122</v>
      </c>
      <c r="C94" s="21" t="s">
        <v>9</v>
      </c>
      <c r="D94" s="21" t="s">
        <v>123</v>
      </c>
      <c r="E94" s="21" t="s">
        <v>124</v>
      </c>
      <c r="F94" s="101">
        <v>86901</v>
      </c>
      <c r="G94" s="101">
        <v>1100</v>
      </c>
      <c r="H94" s="21">
        <f t="shared" ref="H94" si="14">F94-G94</f>
        <v>85801</v>
      </c>
      <c r="I94" s="21">
        <f t="shared" ref="I94" si="15">H94*18%</f>
        <v>15444.18</v>
      </c>
      <c r="J94" s="107">
        <f t="shared" si="9"/>
        <v>101245.18</v>
      </c>
    </row>
    <row r="95" spans="1:10" x14ac:dyDescent="0.25">
      <c r="A95" s="101" t="s">
        <v>50</v>
      </c>
      <c r="B95" s="21" t="s">
        <v>42</v>
      </c>
      <c r="C95" s="21" t="s">
        <v>9</v>
      </c>
      <c r="D95" s="21" t="s">
        <v>24</v>
      </c>
      <c r="E95" s="21" t="s">
        <v>25</v>
      </c>
      <c r="F95" s="101">
        <v>93351</v>
      </c>
      <c r="G95" s="101">
        <v>1100</v>
      </c>
      <c r="H95" s="21">
        <f t="shared" si="12"/>
        <v>92251</v>
      </c>
      <c r="I95" s="21">
        <f t="shared" si="13"/>
        <v>16605.18</v>
      </c>
      <c r="J95" s="107">
        <f t="shared" si="9"/>
        <v>108856.18</v>
      </c>
    </row>
    <row r="96" spans="1:10" x14ac:dyDescent="0.25">
      <c r="A96" s="101" t="s">
        <v>50</v>
      </c>
      <c r="B96" s="21" t="s">
        <v>42</v>
      </c>
      <c r="C96" s="21" t="s">
        <v>29</v>
      </c>
      <c r="D96" s="21" t="s">
        <v>40</v>
      </c>
      <c r="E96" s="21" t="s">
        <v>41</v>
      </c>
      <c r="F96" s="101">
        <v>92551</v>
      </c>
      <c r="G96" s="101">
        <v>1100</v>
      </c>
      <c r="H96" s="21">
        <f t="shared" si="12"/>
        <v>91451</v>
      </c>
      <c r="I96" s="21">
        <f t="shared" si="13"/>
        <v>16461.18</v>
      </c>
      <c r="J96" s="107">
        <f t="shared" si="9"/>
        <v>107912.18</v>
      </c>
    </row>
    <row r="97" spans="1:10" x14ac:dyDescent="0.25">
      <c r="A97" s="101" t="s">
        <v>50</v>
      </c>
      <c r="B97" s="21" t="s">
        <v>26</v>
      </c>
      <c r="C97" s="21" t="s">
        <v>9</v>
      </c>
      <c r="D97" s="21" t="s">
        <v>27</v>
      </c>
      <c r="E97" s="21" t="s">
        <v>28</v>
      </c>
      <c r="F97" s="101">
        <v>91548</v>
      </c>
      <c r="G97" s="101">
        <v>1100</v>
      </c>
      <c r="H97" s="21">
        <f t="shared" si="12"/>
        <v>90448</v>
      </c>
      <c r="I97" s="21">
        <f t="shared" si="13"/>
        <v>16280.64</v>
      </c>
      <c r="J97" s="107">
        <f t="shared" si="9"/>
        <v>106728.64</v>
      </c>
    </row>
    <row r="98" spans="1:10" x14ac:dyDescent="0.25">
      <c r="A98" s="101" t="s">
        <v>50</v>
      </c>
      <c r="B98" s="21" t="s">
        <v>26</v>
      </c>
      <c r="C98" s="21" t="s">
        <v>29</v>
      </c>
      <c r="D98" s="21" t="s">
        <v>38</v>
      </c>
      <c r="E98" s="21" t="s">
        <v>39</v>
      </c>
      <c r="F98" s="101">
        <v>90748</v>
      </c>
      <c r="G98" s="101">
        <v>1100</v>
      </c>
      <c r="H98" s="21">
        <f t="shared" si="12"/>
        <v>89648</v>
      </c>
      <c r="I98" s="21">
        <f t="shared" si="13"/>
        <v>16136.64</v>
      </c>
      <c r="J98" s="107">
        <f t="shared" si="9"/>
        <v>105784.64</v>
      </c>
    </row>
    <row r="99" spans="1:10" x14ac:dyDescent="0.25">
      <c r="A99" s="101" t="s">
        <v>50</v>
      </c>
      <c r="B99" s="21"/>
      <c r="C99" s="21" t="s">
        <v>91</v>
      </c>
      <c r="D99" s="21" t="s">
        <v>105</v>
      </c>
      <c r="E99" s="21" t="s">
        <v>92</v>
      </c>
      <c r="F99" s="101">
        <v>85051</v>
      </c>
      <c r="G99" s="101">
        <v>0</v>
      </c>
      <c r="H99" s="21">
        <f t="shared" si="12"/>
        <v>85051</v>
      </c>
      <c r="I99" s="21">
        <f t="shared" si="13"/>
        <v>15309.18</v>
      </c>
      <c r="J99" s="107">
        <f t="shared" si="9"/>
        <v>100360.18</v>
      </c>
    </row>
    <row r="100" spans="1:10" x14ac:dyDescent="0.25">
      <c r="A100" s="101" t="s">
        <v>50</v>
      </c>
      <c r="B100" s="21"/>
      <c r="C100" s="21" t="s">
        <v>93</v>
      </c>
      <c r="D100" s="21" t="s">
        <v>106</v>
      </c>
      <c r="E100" s="21" t="s">
        <v>94</v>
      </c>
      <c r="F100" s="101">
        <v>84251</v>
      </c>
      <c r="G100" s="101">
        <v>0</v>
      </c>
      <c r="H100" s="21">
        <f t="shared" si="12"/>
        <v>84251</v>
      </c>
      <c r="I100" s="21">
        <f t="shared" si="13"/>
        <v>15165.18</v>
      </c>
      <c r="J100" s="107">
        <f t="shared" si="9"/>
        <v>99416.18</v>
      </c>
    </row>
    <row r="101" spans="1:10" x14ac:dyDescent="0.25">
      <c r="A101" s="101" t="s">
        <v>50</v>
      </c>
      <c r="B101" s="21"/>
      <c r="C101" s="21" t="s">
        <v>95</v>
      </c>
      <c r="D101" s="21" t="s">
        <v>107</v>
      </c>
      <c r="E101" s="21" t="s">
        <v>96</v>
      </c>
      <c r="F101" s="101">
        <v>84251</v>
      </c>
      <c r="G101" s="101">
        <v>0</v>
      </c>
      <c r="H101" s="21">
        <f t="shared" si="12"/>
        <v>84251</v>
      </c>
      <c r="I101" s="21">
        <f t="shared" si="13"/>
        <v>15165.18</v>
      </c>
      <c r="J101" s="107">
        <f t="shared" si="9"/>
        <v>99416.18</v>
      </c>
    </row>
    <row r="102" spans="1:10" x14ac:dyDescent="0.25">
      <c r="A102" s="101" t="s">
        <v>50</v>
      </c>
      <c r="B102" s="21"/>
      <c r="C102" s="21" t="s">
        <v>97</v>
      </c>
      <c r="D102" s="21" t="s">
        <v>108</v>
      </c>
      <c r="E102" s="21" t="s">
        <v>98</v>
      </c>
      <c r="F102" s="101">
        <v>85551</v>
      </c>
      <c r="G102" s="101">
        <v>0</v>
      </c>
      <c r="H102" s="21">
        <f t="shared" si="12"/>
        <v>85551</v>
      </c>
      <c r="I102" s="21">
        <f t="shared" si="13"/>
        <v>15399.18</v>
      </c>
      <c r="J102" s="107">
        <f t="shared" si="9"/>
        <v>100950.18</v>
      </c>
    </row>
    <row r="103" spans="1:10" x14ac:dyDescent="0.25">
      <c r="A103" s="101" t="s">
        <v>82</v>
      </c>
      <c r="B103" s="21" t="s">
        <v>10</v>
      </c>
      <c r="C103" s="21" t="s">
        <v>9</v>
      </c>
      <c r="D103" s="21" t="s">
        <v>11</v>
      </c>
      <c r="E103" s="21" t="s">
        <v>12</v>
      </c>
      <c r="F103" s="101">
        <v>82987</v>
      </c>
      <c r="G103" s="101">
        <v>1100</v>
      </c>
      <c r="H103" s="21">
        <f t="shared" si="12"/>
        <v>81887</v>
      </c>
      <c r="I103" s="21">
        <f t="shared" si="13"/>
        <v>14739.66</v>
      </c>
      <c r="J103" s="107">
        <f t="shared" si="9"/>
        <v>96626.66</v>
      </c>
    </row>
    <row r="104" spans="1:10" x14ac:dyDescent="0.25">
      <c r="A104" s="101" t="s">
        <v>82</v>
      </c>
      <c r="B104" s="21" t="s">
        <v>10</v>
      </c>
      <c r="C104" s="21" t="s">
        <v>29</v>
      </c>
      <c r="D104" s="21" t="s">
        <v>30</v>
      </c>
      <c r="E104" s="21" t="s">
        <v>31</v>
      </c>
      <c r="F104" s="101">
        <v>82187</v>
      </c>
      <c r="G104" s="101">
        <v>1100</v>
      </c>
      <c r="H104" s="21">
        <f t="shared" si="12"/>
        <v>81087</v>
      </c>
      <c r="I104" s="21">
        <f t="shared" si="13"/>
        <v>14595.66</v>
      </c>
      <c r="J104" s="107">
        <f t="shared" si="9"/>
        <v>95682.66</v>
      </c>
    </row>
    <row r="105" spans="1:10" x14ac:dyDescent="0.25">
      <c r="A105" s="101" t="s">
        <v>82</v>
      </c>
      <c r="B105" s="21" t="s">
        <v>10</v>
      </c>
      <c r="C105" s="21" t="s">
        <v>9</v>
      </c>
      <c r="D105" s="21" t="s">
        <v>14</v>
      </c>
      <c r="E105" s="21" t="s">
        <v>15</v>
      </c>
      <c r="F105" s="101">
        <v>82187</v>
      </c>
      <c r="G105" s="101">
        <v>1100</v>
      </c>
      <c r="H105" s="21">
        <f t="shared" si="12"/>
        <v>81087</v>
      </c>
      <c r="I105" s="21">
        <f t="shared" si="13"/>
        <v>14595.66</v>
      </c>
      <c r="J105" s="107">
        <f t="shared" si="9"/>
        <v>95682.66</v>
      </c>
    </row>
    <row r="106" spans="1:10" x14ac:dyDescent="0.25">
      <c r="A106" s="101" t="s">
        <v>82</v>
      </c>
      <c r="B106" s="21" t="s">
        <v>10</v>
      </c>
      <c r="C106" s="21" t="s">
        <v>29</v>
      </c>
      <c r="D106" s="21" t="s">
        <v>32</v>
      </c>
      <c r="E106" s="21" t="s">
        <v>33</v>
      </c>
      <c r="F106" s="101">
        <v>81387</v>
      </c>
      <c r="G106" s="101">
        <v>1100</v>
      </c>
      <c r="H106" s="21">
        <f t="shared" si="12"/>
        <v>80287</v>
      </c>
      <c r="I106" s="21">
        <f t="shared" si="13"/>
        <v>14451.66</v>
      </c>
      <c r="J106" s="107">
        <f t="shared" si="9"/>
        <v>94738.66</v>
      </c>
    </row>
    <row r="107" spans="1:10" x14ac:dyDescent="0.25">
      <c r="A107" s="101" t="s">
        <v>83</v>
      </c>
      <c r="B107" s="21" t="s">
        <v>16</v>
      </c>
      <c r="C107" s="21" t="s">
        <v>9</v>
      </c>
      <c r="D107" s="21" t="s">
        <v>17</v>
      </c>
      <c r="E107" s="21" t="s">
        <v>18</v>
      </c>
      <c r="F107" s="101">
        <v>83887</v>
      </c>
      <c r="G107" s="101">
        <v>1100</v>
      </c>
      <c r="H107" s="21">
        <f t="shared" si="12"/>
        <v>82787</v>
      </c>
      <c r="I107" s="21">
        <f>H107*18%</f>
        <v>14901.66</v>
      </c>
      <c r="J107" s="107">
        <f t="shared" si="9"/>
        <v>97688.66</v>
      </c>
    </row>
    <row r="108" spans="1:10" x14ac:dyDescent="0.25">
      <c r="A108" s="101" t="s">
        <v>83</v>
      </c>
      <c r="B108" s="21" t="s">
        <v>16</v>
      </c>
      <c r="C108" s="21" t="s">
        <v>29</v>
      </c>
      <c r="D108" s="21" t="s">
        <v>34</v>
      </c>
      <c r="E108" s="21" t="s">
        <v>35</v>
      </c>
      <c r="F108" s="101">
        <v>83087</v>
      </c>
      <c r="G108" s="101">
        <v>1100</v>
      </c>
      <c r="H108" s="21">
        <f t="shared" si="12"/>
        <v>81987</v>
      </c>
      <c r="I108" s="21">
        <f t="shared" si="13"/>
        <v>14757.66</v>
      </c>
      <c r="J108" s="107">
        <f t="shared" si="9"/>
        <v>96744.66</v>
      </c>
    </row>
    <row r="109" spans="1:10" x14ac:dyDescent="0.25">
      <c r="A109" s="101" t="s">
        <v>83</v>
      </c>
      <c r="B109" s="21" t="s">
        <v>16</v>
      </c>
      <c r="C109" s="21" t="s">
        <v>9</v>
      </c>
      <c r="D109" s="21" t="s">
        <v>19</v>
      </c>
      <c r="E109" s="21" t="s">
        <v>20</v>
      </c>
      <c r="F109" s="101">
        <v>88587</v>
      </c>
      <c r="G109" s="101">
        <v>1100</v>
      </c>
      <c r="H109" s="21">
        <f t="shared" si="12"/>
        <v>87487</v>
      </c>
      <c r="I109" s="21">
        <f t="shared" si="13"/>
        <v>15747.66</v>
      </c>
      <c r="J109" s="107">
        <f t="shared" si="9"/>
        <v>103234.66</v>
      </c>
    </row>
    <row r="110" spans="1:10" x14ac:dyDescent="0.25">
      <c r="A110" s="101" t="s">
        <v>83</v>
      </c>
      <c r="B110" s="21" t="s">
        <v>16</v>
      </c>
      <c r="C110" s="21" t="s">
        <v>99</v>
      </c>
      <c r="D110" s="21" t="s">
        <v>100</v>
      </c>
      <c r="E110" s="21" t="s">
        <v>101</v>
      </c>
      <c r="F110" s="101">
        <v>87787</v>
      </c>
      <c r="G110" s="101">
        <v>1100</v>
      </c>
      <c r="H110" s="21">
        <f t="shared" si="12"/>
        <v>86687</v>
      </c>
      <c r="I110" s="21">
        <f t="shared" si="13"/>
        <v>15603.66</v>
      </c>
      <c r="J110" s="107">
        <f t="shared" si="9"/>
        <v>102290.66</v>
      </c>
    </row>
    <row r="111" spans="1:10" x14ac:dyDescent="0.25">
      <c r="A111" s="101" t="s">
        <v>83</v>
      </c>
      <c r="B111" s="21" t="s">
        <v>21</v>
      </c>
      <c r="C111" s="21" t="s">
        <v>9</v>
      </c>
      <c r="D111" s="21" t="s">
        <v>22</v>
      </c>
      <c r="E111" s="21" t="s">
        <v>23</v>
      </c>
      <c r="F111" s="101">
        <v>85837</v>
      </c>
      <c r="G111" s="101">
        <v>1100</v>
      </c>
      <c r="H111" s="21">
        <f t="shared" si="12"/>
        <v>84737</v>
      </c>
      <c r="I111" s="21">
        <f t="shared" si="13"/>
        <v>15252.66</v>
      </c>
      <c r="J111" s="107">
        <f t="shared" si="9"/>
        <v>99989.66</v>
      </c>
    </row>
    <row r="112" spans="1:10" x14ac:dyDescent="0.25">
      <c r="A112" s="101" t="s">
        <v>83</v>
      </c>
      <c r="B112" s="21" t="s">
        <v>21</v>
      </c>
      <c r="C112" s="21" t="s">
        <v>29</v>
      </c>
      <c r="D112" s="21" t="s">
        <v>36</v>
      </c>
      <c r="E112" s="21" t="s">
        <v>37</v>
      </c>
      <c r="F112" s="101">
        <v>85037</v>
      </c>
      <c r="G112" s="101">
        <v>1100</v>
      </c>
      <c r="H112" s="21">
        <f t="shared" si="12"/>
        <v>83937</v>
      </c>
      <c r="I112" s="21">
        <f t="shared" si="13"/>
        <v>15108.66</v>
      </c>
      <c r="J112" s="107">
        <f t="shared" si="9"/>
        <v>99045.66</v>
      </c>
    </row>
    <row r="113" spans="1:10" x14ac:dyDescent="0.25">
      <c r="A113" s="101" t="s">
        <v>83</v>
      </c>
      <c r="B113" s="21" t="s">
        <v>122</v>
      </c>
      <c r="C113" s="21" t="s">
        <v>9</v>
      </c>
      <c r="D113" s="21" t="s">
        <v>123</v>
      </c>
      <c r="E113" s="21" t="s">
        <v>124</v>
      </c>
      <c r="F113" s="101">
        <v>80387</v>
      </c>
      <c r="G113" s="101">
        <v>1100</v>
      </c>
      <c r="H113" s="21">
        <f t="shared" ref="H113" si="16">F113-G113</f>
        <v>79287</v>
      </c>
      <c r="I113" s="21">
        <f t="shared" ref="I113" si="17">H113*18%</f>
        <v>14271.66</v>
      </c>
      <c r="J113" s="107">
        <f t="shared" si="9"/>
        <v>93558.66</v>
      </c>
    </row>
    <row r="114" spans="1:10" x14ac:dyDescent="0.25">
      <c r="A114" s="101" t="s">
        <v>83</v>
      </c>
      <c r="B114" s="21" t="s">
        <v>42</v>
      </c>
      <c r="C114" s="21" t="s">
        <v>9</v>
      </c>
      <c r="D114" s="21" t="s">
        <v>24</v>
      </c>
      <c r="E114" s="21" t="s">
        <v>25</v>
      </c>
      <c r="F114" s="101">
        <v>88037</v>
      </c>
      <c r="G114" s="101">
        <v>1100</v>
      </c>
      <c r="H114" s="21">
        <f t="shared" si="12"/>
        <v>86937</v>
      </c>
      <c r="I114" s="21">
        <f t="shared" si="13"/>
        <v>15648.66</v>
      </c>
      <c r="J114" s="107">
        <f t="shared" si="9"/>
        <v>102585.66</v>
      </c>
    </row>
    <row r="115" spans="1:10" x14ac:dyDescent="0.25">
      <c r="A115" s="101" t="s">
        <v>83</v>
      </c>
      <c r="B115" s="21" t="s">
        <v>42</v>
      </c>
      <c r="C115" s="21" t="s">
        <v>29</v>
      </c>
      <c r="D115" s="21" t="s">
        <v>40</v>
      </c>
      <c r="E115" s="21" t="s">
        <v>41</v>
      </c>
      <c r="F115" s="101">
        <v>87237</v>
      </c>
      <c r="G115" s="101">
        <v>1100</v>
      </c>
      <c r="H115" s="21">
        <f t="shared" si="12"/>
        <v>86137</v>
      </c>
      <c r="I115" s="21">
        <f t="shared" si="13"/>
        <v>15504.66</v>
      </c>
      <c r="J115" s="107">
        <f t="shared" si="9"/>
        <v>101641.66</v>
      </c>
    </row>
    <row r="116" spans="1:10" x14ac:dyDescent="0.25">
      <c r="A116" s="101" t="s">
        <v>83</v>
      </c>
      <c r="B116" s="21" t="s">
        <v>26</v>
      </c>
      <c r="C116" s="21" t="s">
        <v>9</v>
      </c>
      <c r="D116" s="21" t="s">
        <v>27</v>
      </c>
      <c r="E116" s="21" t="s">
        <v>28</v>
      </c>
      <c r="F116" s="101">
        <v>86874</v>
      </c>
      <c r="G116" s="101">
        <v>1100</v>
      </c>
      <c r="H116" s="21">
        <f t="shared" si="12"/>
        <v>85774</v>
      </c>
      <c r="I116" s="21">
        <f t="shared" si="13"/>
        <v>15439.32</v>
      </c>
      <c r="J116" s="107">
        <f t="shared" si="9"/>
        <v>101213.32</v>
      </c>
    </row>
    <row r="117" spans="1:10" x14ac:dyDescent="0.25">
      <c r="A117" s="101" t="s">
        <v>83</v>
      </c>
      <c r="B117" s="21" t="s">
        <v>26</v>
      </c>
      <c r="C117" s="21" t="s">
        <v>29</v>
      </c>
      <c r="D117" s="21" t="s">
        <v>38</v>
      </c>
      <c r="E117" s="21" t="s">
        <v>39</v>
      </c>
      <c r="F117" s="101">
        <v>86074</v>
      </c>
      <c r="G117" s="101">
        <v>1100</v>
      </c>
      <c r="H117" s="21">
        <f t="shared" si="12"/>
        <v>84974</v>
      </c>
      <c r="I117" s="21">
        <f t="shared" si="13"/>
        <v>15295.32</v>
      </c>
      <c r="J117" s="107">
        <f t="shared" si="9"/>
        <v>100269.32</v>
      </c>
    </row>
    <row r="118" spans="1:10" x14ac:dyDescent="0.25">
      <c r="A118" s="101" t="s">
        <v>83</v>
      </c>
      <c r="B118" s="21"/>
      <c r="C118" s="21" t="s">
        <v>91</v>
      </c>
      <c r="D118" s="21" t="s">
        <v>105</v>
      </c>
      <c r="E118" s="21" t="s">
        <v>92</v>
      </c>
      <c r="F118" s="101">
        <v>79087</v>
      </c>
      <c r="G118" s="101">
        <v>0</v>
      </c>
      <c r="H118" s="21">
        <f t="shared" si="12"/>
        <v>79087</v>
      </c>
      <c r="I118" s="21">
        <f t="shared" si="13"/>
        <v>14235.66</v>
      </c>
      <c r="J118" s="107">
        <f t="shared" si="9"/>
        <v>93322.66</v>
      </c>
    </row>
    <row r="119" spans="1:10" x14ac:dyDescent="0.25">
      <c r="A119" s="101" t="s">
        <v>83</v>
      </c>
      <c r="B119" s="21"/>
      <c r="C119" s="21" t="s">
        <v>93</v>
      </c>
      <c r="D119" s="21" t="s">
        <v>106</v>
      </c>
      <c r="E119" s="21" t="s">
        <v>94</v>
      </c>
      <c r="F119" s="101">
        <v>78287</v>
      </c>
      <c r="G119" s="101">
        <v>0</v>
      </c>
      <c r="H119" s="21">
        <f t="shared" si="12"/>
        <v>78287</v>
      </c>
      <c r="I119" s="21">
        <f t="shared" si="13"/>
        <v>14091.66</v>
      </c>
      <c r="J119" s="107">
        <f t="shared" si="9"/>
        <v>92378.66</v>
      </c>
    </row>
    <row r="120" spans="1:10" x14ac:dyDescent="0.25">
      <c r="A120" s="101" t="s">
        <v>83</v>
      </c>
      <c r="B120" s="21"/>
      <c r="C120" s="21" t="s">
        <v>95</v>
      </c>
      <c r="D120" s="21" t="s">
        <v>107</v>
      </c>
      <c r="E120" s="21" t="s">
        <v>96</v>
      </c>
      <c r="F120" s="101">
        <v>78287</v>
      </c>
      <c r="G120" s="101">
        <v>0</v>
      </c>
      <c r="H120" s="21">
        <f t="shared" si="12"/>
        <v>78287</v>
      </c>
      <c r="I120" s="21">
        <f t="shared" si="13"/>
        <v>14091.66</v>
      </c>
      <c r="J120" s="107">
        <f t="shared" si="9"/>
        <v>92378.66</v>
      </c>
    </row>
    <row r="121" spans="1:10" x14ac:dyDescent="0.25">
      <c r="A121" s="101" t="s">
        <v>83</v>
      </c>
      <c r="B121" s="21"/>
      <c r="C121" s="21" t="s">
        <v>97</v>
      </c>
      <c r="D121" s="21" t="s">
        <v>108</v>
      </c>
      <c r="E121" s="21" t="s">
        <v>98</v>
      </c>
      <c r="F121" s="101">
        <v>79587</v>
      </c>
      <c r="G121" s="101">
        <v>0</v>
      </c>
      <c r="H121" s="21">
        <f t="shared" si="12"/>
        <v>79587</v>
      </c>
      <c r="I121" s="21">
        <f t="shared" si="13"/>
        <v>14325.66</v>
      </c>
      <c r="J121" s="107">
        <f t="shared" si="9"/>
        <v>93912.66</v>
      </c>
    </row>
    <row r="122" spans="1:10" ht="15.75" thickBot="1" x14ac:dyDescent="0.3">
      <c r="A122" s="138" t="s">
        <v>52</v>
      </c>
      <c r="B122" s="139"/>
      <c r="C122" s="139"/>
      <c r="D122" s="140"/>
      <c r="E122" s="32"/>
      <c r="F122" s="32"/>
      <c r="G122" s="32"/>
      <c r="H122" s="32"/>
      <c r="I122" s="32"/>
      <c r="J122" s="7"/>
    </row>
    <row r="123" spans="1:10" ht="60.75" thickBot="1" x14ac:dyDescent="0.3">
      <c r="A123" s="45" t="s">
        <v>53</v>
      </c>
      <c r="B123" s="46" t="s">
        <v>77</v>
      </c>
      <c r="C123" s="47" t="s">
        <v>78</v>
      </c>
      <c r="D123" s="32"/>
      <c r="E123" s="146" t="s">
        <v>85</v>
      </c>
      <c r="F123" s="147"/>
      <c r="G123" s="32"/>
      <c r="H123" s="32"/>
      <c r="I123" s="32"/>
      <c r="J123" s="7"/>
    </row>
    <row r="124" spans="1:10" x14ac:dyDescent="0.25">
      <c r="A124" s="48" t="s">
        <v>54</v>
      </c>
      <c r="B124" s="42" t="s">
        <v>109</v>
      </c>
      <c r="C124" s="49">
        <v>200</v>
      </c>
      <c r="D124" s="32"/>
      <c r="E124" s="39" t="s">
        <v>88</v>
      </c>
      <c r="F124" s="42">
        <v>1100</v>
      </c>
      <c r="G124" s="32"/>
      <c r="H124" s="32"/>
      <c r="I124" s="32"/>
      <c r="J124" s="7"/>
    </row>
    <row r="125" spans="1:10" ht="15.75" thickBot="1" x14ac:dyDescent="0.3">
      <c r="A125" s="50" t="s">
        <v>55</v>
      </c>
      <c r="B125" s="43" t="s">
        <v>110</v>
      </c>
      <c r="C125" s="51">
        <v>450</v>
      </c>
      <c r="D125" s="32"/>
      <c r="E125" s="63" t="s">
        <v>89</v>
      </c>
      <c r="F125" s="44">
        <v>500</v>
      </c>
      <c r="G125" s="32"/>
      <c r="H125" s="32"/>
      <c r="I125" s="32"/>
      <c r="J125" s="7"/>
    </row>
    <row r="126" spans="1:10" ht="15.75" thickBot="1" x14ac:dyDescent="0.3">
      <c r="A126" s="50" t="s">
        <v>56</v>
      </c>
      <c r="B126" s="43" t="s">
        <v>111</v>
      </c>
      <c r="C126" s="51">
        <v>500</v>
      </c>
      <c r="D126" s="32"/>
      <c r="E126" s="67" t="s">
        <v>121</v>
      </c>
      <c r="F126" s="68">
        <v>1600</v>
      </c>
      <c r="G126" s="32"/>
      <c r="H126" s="32"/>
      <c r="I126" s="32"/>
      <c r="J126" s="7"/>
    </row>
    <row r="127" spans="1:10" x14ac:dyDescent="0.25">
      <c r="A127" s="50" t="s">
        <v>57</v>
      </c>
      <c r="B127" s="43" t="s">
        <v>112</v>
      </c>
      <c r="C127" s="51">
        <v>550</v>
      </c>
      <c r="D127" s="32"/>
      <c r="E127" s="66"/>
      <c r="F127" s="66"/>
      <c r="G127" s="32"/>
      <c r="H127" s="32"/>
      <c r="I127" s="32"/>
      <c r="J127" s="7"/>
    </row>
    <row r="128" spans="1:10" x14ac:dyDescent="0.25">
      <c r="A128" s="50" t="s">
        <v>58</v>
      </c>
      <c r="B128" s="43" t="s">
        <v>113</v>
      </c>
      <c r="C128" s="51">
        <v>650</v>
      </c>
      <c r="D128" s="32"/>
      <c r="E128" s="32"/>
      <c r="F128" s="32"/>
      <c r="G128" s="32"/>
      <c r="H128" s="32"/>
      <c r="I128" s="32"/>
      <c r="J128" s="7"/>
    </row>
    <row r="129" spans="1:10" x14ac:dyDescent="0.25">
      <c r="A129" s="50" t="s">
        <v>60</v>
      </c>
      <c r="B129" s="43" t="s">
        <v>114</v>
      </c>
      <c r="C129" s="51">
        <v>750</v>
      </c>
      <c r="D129" s="32"/>
      <c r="E129" s="32"/>
      <c r="F129" s="32"/>
      <c r="G129" s="32" t="s">
        <v>59</v>
      </c>
      <c r="H129" s="32"/>
      <c r="I129" s="32"/>
      <c r="J129" s="7"/>
    </row>
    <row r="130" spans="1:10" x14ac:dyDescent="0.25">
      <c r="A130" s="50" t="s">
        <v>61</v>
      </c>
      <c r="B130" s="43" t="s">
        <v>115</v>
      </c>
      <c r="C130" s="51">
        <v>850</v>
      </c>
      <c r="D130" s="32"/>
      <c r="E130" s="32"/>
      <c r="F130" s="32"/>
      <c r="G130" s="32"/>
      <c r="H130" s="32"/>
      <c r="I130" s="32"/>
      <c r="J130" s="7"/>
    </row>
    <row r="131" spans="1:10" x14ac:dyDescent="0.25">
      <c r="A131" s="50" t="s">
        <v>62</v>
      </c>
      <c r="B131" s="43" t="s">
        <v>116</v>
      </c>
      <c r="C131" s="51">
        <v>950</v>
      </c>
      <c r="D131" s="32"/>
      <c r="E131" s="32"/>
      <c r="F131" s="32"/>
      <c r="G131" s="32"/>
      <c r="H131" s="32"/>
      <c r="I131" s="32"/>
      <c r="J131" s="7"/>
    </row>
    <row r="132" spans="1:10" x14ac:dyDescent="0.25">
      <c r="A132" s="50" t="s">
        <v>63</v>
      </c>
      <c r="B132" s="43" t="s">
        <v>117</v>
      </c>
      <c r="C132" s="51">
        <v>1000</v>
      </c>
      <c r="D132" s="32"/>
      <c r="E132" s="32"/>
      <c r="F132" s="32"/>
      <c r="G132" s="32"/>
      <c r="H132" s="32"/>
      <c r="I132" s="32"/>
      <c r="J132" s="7"/>
    </row>
    <row r="133" spans="1:10" x14ac:dyDescent="0.25">
      <c r="A133" s="50" t="s">
        <v>64</v>
      </c>
      <c r="B133" s="43" t="s">
        <v>118</v>
      </c>
      <c r="C133" s="51">
        <v>1050</v>
      </c>
      <c r="D133" s="32"/>
      <c r="E133" s="32"/>
      <c r="F133" s="32"/>
      <c r="G133" s="32"/>
      <c r="H133" s="32"/>
      <c r="I133" s="32"/>
      <c r="J133" s="7"/>
    </row>
    <row r="134" spans="1:10" x14ac:dyDescent="0.25">
      <c r="A134" s="50" t="s">
        <v>65</v>
      </c>
      <c r="B134" s="43" t="s">
        <v>119</v>
      </c>
      <c r="C134" s="51">
        <v>1100</v>
      </c>
      <c r="D134" s="32"/>
      <c r="E134" s="32"/>
      <c r="F134" s="32"/>
      <c r="G134" s="32"/>
      <c r="H134" s="32"/>
      <c r="I134" s="32"/>
      <c r="J134" s="7"/>
    </row>
    <row r="135" spans="1:10" ht="15.75" thickBot="1" x14ac:dyDescent="0.3">
      <c r="A135" s="40" t="s">
        <v>104</v>
      </c>
      <c r="B135" s="44" t="s">
        <v>120</v>
      </c>
      <c r="C135" s="52">
        <v>1200</v>
      </c>
      <c r="D135" s="32"/>
      <c r="E135" s="32"/>
      <c r="F135" s="32"/>
      <c r="G135" s="32"/>
      <c r="H135" s="32"/>
      <c r="I135" s="32"/>
      <c r="J135" s="7"/>
    </row>
    <row r="136" spans="1:10" ht="21" x14ac:dyDescent="0.25">
      <c r="A136" s="141" t="s">
        <v>66</v>
      </c>
      <c r="B136" s="142"/>
      <c r="C136" s="142"/>
      <c r="D136" s="142"/>
      <c r="E136" s="142"/>
      <c r="F136" s="142"/>
      <c r="G136" s="142"/>
      <c r="H136" s="142"/>
      <c r="I136" s="142"/>
      <c r="J136" s="7"/>
    </row>
    <row r="137" spans="1:10" x14ac:dyDescent="0.25">
      <c r="A137" s="26" t="s">
        <v>74</v>
      </c>
      <c r="B137" s="8"/>
      <c r="C137" s="8"/>
      <c r="D137" s="8"/>
      <c r="E137" s="12"/>
      <c r="F137" s="12"/>
      <c r="G137" s="12"/>
      <c r="H137" s="12"/>
      <c r="I137" s="12"/>
      <c r="J137" s="9"/>
    </row>
    <row r="138" spans="1:10" x14ac:dyDescent="0.25">
      <c r="A138" s="26" t="s">
        <v>75</v>
      </c>
      <c r="B138" s="8"/>
      <c r="C138" s="8"/>
      <c r="D138" s="8"/>
      <c r="E138" s="12"/>
      <c r="F138" s="12"/>
      <c r="G138" s="12"/>
      <c r="H138" s="12"/>
      <c r="I138" s="12"/>
      <c r="J138" s="9"/>
    </row>
    <row r="139" spans="1:10" x14ac:dyDescent="0.25">
      <c r="A139" s="26" t="s">
        <v>67</v>
      </c>
      <c r="B139" s="8"/>
      <c r="C139" s="8"/>
      <c r="D139" s="8"/>
      <c r="E139" s="12"/>
      <c r="F139" s="12"/>
      <c r="G139" s="12"/>
      <c r="H139" s="12"/>
      <c r="I139" s="12"/>
      <c r="J139" s="9"/>
    </row>
    <row r="140" spans="1:10" x14ac:dyDescent="0.25">
      <c r="A140" s="143" t="s">
        <v>79</v>
      </c>
      <c r="B140" s="144"/>
      <c r="C140" s="144"/>
      <c r="D140" s="144"/>
      <c r="E140" s="144"/>
      <c r="F140" s="144"/>
      <c r="G140" s="144"/>
      <c r="H140" s="144"/>
      <c r="I140" s="144"/>
      <c r="J140" s="145"/>
    </row>
    <row r="141" spans="1:10" x14ac:dyDescent="0.25">
      <c r="A141" s="143" t="s">
        <v>76</v>
      </c>
      <c r="B141" s="144"/>
      <c r="C141" s="144"/>
      <c r="D141" s="144"/>
      <c r="E141" s="144"/>
      <c r="F141" s="144"/>
      <c r="G141" s="144"/>
      <c r="H141" s="144"/>
      <c r="I141" s="144"/>
      <c r="J141" s="145"/>
    </row>
    <row r="142" spans="1:10" x14ac:dyDescent="0.25">
      <c r="A142" s="26" t="s">
        <v>68</v>
      </c>
      <c r="B142" s="8"/>
      <c r="C142" s="8"/>
      <c r="D142" s="8"/>
      <c r="E142" s="8"/>
      <c r="F142" s="12"/>
      <c r="G142" s="12"/>
      <c r="H142" s="8"/>
      <c r="I142" s="12"/>
      <c r="J142" s="9"/>
    </row>
    <row r="143" spans="1:10" x14ac:dyDescent="0.25">
      <c r="A143" s="26" t="s">
        <v>69</v>
      </c>
      <c r="B143" s="8"/>
      <c r="C143" s="8"/>
      <c r="D143" s="8"/>
      <c r="E143" s="8"/>
      <c r="F143" s="12"/>
      <c r="G143" s="12"/>
      <c r="H143" s="12"/>
      <c r="I143" s="8"/>
      <c r="J143" s="9"/>
    </row>
    <row r="144" spans="1:10" x14ac:dyDescent="0.25">
      <c r="A144" s="26" t="s">
        <v>70</v>
      </c>
      <c r="B144" s="8"/>
      <c r="C144" s="8"/>
      <c r="D144" s="8"/>
      <c r="E144" s="8"/>
      <c r="F144" s="12"/>
      <c r="G144" s="12"/>
      <c r="H144" s="12"/>
      <c r="I144" s="8"/>
      <c r="J144" s="9"/>
    </row>
    <row r="145" spans="1:10" x14ac:dyDescent="0.25">
      <c r="A145" s="26" t="s">
        <v>71</v>
      </c>
      <c r="B145" s="8"/>
      <c r="C145" s="8"/>
      <c r="D145" s="8"/>
      <c r="E145" s="8"/>
      <c r="F145" s="12"/>
      <c r="G145" s="12"/>
      <c r="H145" s="12"/>
      <c r="I145" s="8"/>
      <c r="J145" s="9"/>
    </row>
    <row r="146" spans="1:10" x14ac:dyDescent="0.25">
      <c r="A146" s="26" t="s">
        <v>70</v>
      </c>
      <c r="B146" s="8"/>
      <c r="C146" s="8"/>
      <c r="D146" s="8"/>
      <c r="E146" s="8"/>
      <c r="F146" s="12"/>
      <c r="G146" s="12"/>
      <c r="H146" s="12"/>
      <c r="I146" s="8"/>
      <c r="J146" s="9"/>
    </row>
    <row r="147" spans="1:10" x14ac:dyDescent="0.25">
      <c r="A147" s="26" t="s">
        <v>71</v>
      </c>
      <c r="B147" s="8"/>
      <c r="C147" s="8"/>
      <c r="D147" s="8"/>
      <c r="E147" s="8"/>
      <c r="F147" s="12"/>
      <c r="G147" s="12"/>
      <c r="H147" s="12"/>
      <c r="I147" s="8"/>
      <c r="J147" s="9"/>
    </row>
    <row r="148" spans="1:10" ht="15.75" thickBot="1" x14ac:dyDescent="0.3">
      <c r="A148" s="27" t="s">
        <v>72</v>
      </c>
      <c r="B148" s="16"/>
      <c r="C148" s="16"/>
      <c r="D148" s="16"/>
      <c r="E148" s="17"/>
      <c r="F148" s="17"/>
      <c r="G148" s="17"/>
      <c r="H148" s="17"/>
      <c r="I148" s="16"/>
      <c r="J148" s="19"/>
    </row>
  </sheetData>
  <autoFilter ref="A7:J121">
    <filterColumn colId="3" showButton="0"/>
  </autoFilter>
  <mergeCells count="12">
    <mergeCell ref="A141:J141"/>
    <mergeCell ref="A1:I1"/>
    <mergeCell ref="A2:I2"/>
    <mergeCell ref="A3:I3"/>
    <mergeCell ref="A4:I4"/>
    <mergeCell ref="A5:I5"/>
    <mergeCell ref="A140:J140"/>
    <mergeCell ref="A6:I6"/>
    <mergeCell ref="D7:E7"/>
    <mergeCell ref="A122:D122"/>
    <mergeCell ref="E123:F123"/>
    <mergeCell ref="A136:I136"/>
  </mergeCells>
  <hyperlinks>
    <hyperlink ref="A130" r:id="rId1" display="vasantgurukrupa@gmail.com"/>
  </hyperlinks>
  <pageMargins left="0.7" right="0.7" top="0.75" bottom="0.75" header="0.3" footer="0.3"/>
  <pageSetup paperSize="9" orientation="portrait" horizontalDpi="0"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0"/>
  <sheetViews>
    <sheetView topLeftCell="A4" zoomScale="85" zoomScaleNormal="85" workbookViewId="0">
      <selection activeCell="F27" sqref="F27"/>
    </sheetView>
  </sheetViews>
  <sheetFormatPr defaultColWidth="9.140625" defaultRowHeight="15" x14ac:dyDescent="0.25"/>
  <cols>
    <col min="1" max="1" width="10.140625" style="81" bestFit="1" customWidth="1"/>
    <col min="2" max="2" width="18" style="81" customWidth="1"/>
    <col min="3" max="3" width="11.28515625" style="81" bestFit="1" customWidth="1"/>
    <col min="4" max="4" width="15.7109375" style="81" bestFit="1" customWidth="1"/>
    <col min="5" max="5" width="18.5703125" style="81" bestFit="1" customWidth="1"/>
    <col min="6" max="6" width="10.7109375" style="81" customWidth="1"/>
    <col min="7" max="7" width="6.42578125" style="81" bestFit="1" customWidth="1"/>
    <col min="8" max="8" width="7.85546875" style="81" bestFit="1" customWidth="1"/>
    <col min="9" max="9" width="9" style="81" bestFit="1" customWidth="1"/>
    <col min="10" max="10" width="11.42578125" style="81" bestFit="1" customWidth="1"/>
    <col min="11" max="16384" width="9.140625" style="81"/>
  </cols>
  <sheetData>
    <row r="1" spans="1:10" s="70" customFormat="1" ht="18" customHeight="1" x14ac:dyDescent="0.25">
      <c r="A1" s="154"/>
      <c r="B1" s="155"/>
      <c r="C1" s="155"/>
      <c r="D1" s="155"/>
      <c r="E1" s="155"/>
      <c r="F1" s="155"/>
      <c r="G1" s="155"/>
      <c r="H1" s="155"/>
      <c r="I1" s="155"/>
      <c r="J1" s="69"/>
    </row>
    <row r="2" spans="1:10" s="70" customFormat="1" ht="18" customHeight="1" x14ac:dyDescent="0.25">
      <c r="A2" s="156"/>
      <c r="B2" s="157"/>
      <c r="C2" s="157"/>
      <c r="D2" s="157"/>
      <c r="E2" s="157"/>
      <c r="F2" s="157"/>
      <c r="G2" s="157"/>
      <c r="H2" s="157"/>
      <c r="I2" s="157"/>
      <c r="J2" s="71"/>
    </row>
    <row r="3" spans="1:10" s="70" customFormat="1" ht="18" customHeight="1" x14ac:dyDescent="0.25">
      <c r="A3" s="156"/>
      <c r="B3" s="157"/>
      <c r="C3" s="157"/>
      <c r="D3" s="157"/>
      <c r="E3" s="157"/>
      <c r="F3" s="157"/>
      <c r="G3" s="157"/>
      <c r="H3" s="157"/>
      <c r="I3" s="157"/>
      <c r="J3" s="71"/>
    </row>
    <row r="4" spans="1:10" s="70" customFormat="1" ht="18" customHeight="1" x14ac:dyDescent="0.25">
      <c r="A4" s="158" t="s">
        <v>0</v>
      </c>
      <c r="B4" s="159"/>
      <c r="C4" s="159"/>
      <c r="D4" s="159"/>
      <c r="E4" s="159"/>
      <c r="F4" s="159"/>
      <c r="G4" s="159"/>
      <c r="H4" s="159"/>
      <c r="I4" s="159"/>
      <c r="J4" s="71"/>
    </row>
    <row r="5" spans="1:10" s="70" customFormat="1" ht="18" customHeight="1" x14ac:dyDescent="0.25">
      <c r="A5" s="158" t="s">
        <v>125</v>
      </c>
      <c r="B5" s="159"/>
      <c r="C5" s="159"/>
      <c r="D5" s="159"/>
      <c r="E5" s="159"/>
      <c r="F5" s="159"/>
      <c r="G5" s="159"/>
      <c r="H5" s="159"/>
      <c r="I5" s="159"/>
      <c r="J5" s="71"/>
    </row>
    <row r="6" spans="1:10" s="70" customFormat="1" ht="18" customHeight="1" thickBot="1" x14ac:dyDescent="0.3">
      <c r="A6" s="136" t="s">
        <v>126</v>
      </c>
      <c r="B6" s="137"/>
      <c r="C6" s="137"/>
      <c r="D6" s="137"/>
      <c r="E6" s="137"/>
      <c r="F6" s="137"/>
      <c r="G6" s="137"/>
      <c r="H6" s="137"/>
      <c r="I6" s="137"/>
      <c r="J6" s="72"/>
    </row>
    <row r="7" spans="1:10" s="78" customFormat="1" ht="45" x14ac:dyDescent="0.25">
      <c r="A7" s="73" t="s">
        <v>1</v>
      </c>
      <c r="B7" s="74" t="s">
        <v>3</v>
      </c>
      <c r="C7" s="74"/>
      <c r="D7" s="74" t="s">
        <v>2</v>
      </c>
      <c r="E7" s="74"/>
      <c r="F7" s="75" t="s">
        <v>4</v>
      </c>
      <c r="G7" s="76" t="s">
        <v>5</v>
      </c>
      <c r="H7" s="75" t="s">
        <v>6</v>
      </c>
      <c r="I7" s="75" t="s">
        <v>7</v>
      </c>
      <c r="J7" s="77" t="s">
        <v>8</v>
      </c>
    </row>
    <row r="8" spans="1:10" x14ac:dyDescent="0.25">
      <c r="A8" s="79" t="s">
        <v>103</v>
      </c>
      <c r="B8" s="79" t="s">
        <v>10</v>
      </c>
      <c r="C8" s="79" t="s">
        <v>9</v>
      </c>
      <c r="D8" s="79" t="s">
        <v>11</v>
      </c>
      <c r="E8" s="79" t="s">
        <v>12</v>
      </c>
      <c r="F8" s="79">
        <v>86353</v>
      </c>
      <c r="G8" s="79">
        <v>1100</v>
      </c>
      <c r="H8" s="79">
        <f t="shared" ref="H8:H26" si="0">F8-G8</f>
        <v>85253</v>
      </c>
      <c r="I8" s="79">
        <f t="shared" ref="I8:I26" si="1">H8*18%</f>
        <v>15345.539999999999</v>
      </c>
      <c r="J8" s="80">
        <f>H8+I8</f>
        <v>100598.54</v>
      </c>
    </row>
    <row r="9" spans="1:10" x14ac:dyDescent="0.25">
      <c r="A9" s="79" t="s">
        <v>103</v>
      </c>
      <c r="B9" s="79" t="s">
        <v>10</v>
      </c>
      <c r="C9" s="79" t="s">
        <v>29</v>
      </c>
      <c r="D9" s="79" t="s">
        <v>30</v>
      </c>
      <c r="E9" s="79" t="s">
        <v>31</v>
      </c>
      <c r="F9" s="79">
        <v>85553</v>
      </c>
      <c r="G9" s="79">
        <v>1100</v>
      </c>
      <c r="H9" s="79">
        <f t="shared" si="0"/>
        <v>84453</v>
      </c>
      <c r="I9" s="79">
        <f t="shared" si="1"/>
        <v>15201.539999999999</v>
      </c>
      <c r="J9" s="80">
        <f t="shared" ref="J9:J26" si="2">H9+I9</f>
        <v>99654.54</v>
      </c>
    </row>
    <row r="10" spans="1:10" x14ac:dyDescent="0.25">
      <c r="A10" s="79" t="s">
        <v>103</v>
      </c>
      <c r="B10" s="79" t="s">
        <v>10</v>
      </c>
      <c r="C10" s="79" t="s">
        <v>9</v>
      </c>
      <c r="D10" s="79" t="s">
        <v>14</v>
      </c>
      <c r="E10" s="79" t="s">
        <v>15</v>
      </c>
      <c r="F10" s="79">
        <v>85553</v>
      </c>
      <c r="G10" s="79">
        <v>1100</v>
      </c>
      <c r="H10" s="79">
        <f t="shared" si="0"/>
        <v>84453</v>
      </c>
      <c r="I10" s="79">
        <f t="shared" si="1"/>
        <v>15201.539999999999</v>
      </c>
      <c r="J10" s="80">
        <f t="shared" si="2"/>
        <v>99654.54</v>
      </c>
    </row>
    <row r="11" spans="1:10" x14ac:dyDescent="0.25">
      <c r="A11" s="79" t="s">
        <v>103</v>
      </c>
      <c r="B11" s="79" t="s">
        <v>10</v>
      </c>
      <c r="C11" s="79" t="s">
        <v>29</v>
      </c>
      <c r="D11" s="79" t="s">
        <v>32</v>
      </c>
      <c r="E11" s="79" t="s">
        <v>33</v>
      </c>
      <c r="F11" s="79">
        <v>84753</v>
      </c>
      <c r="G11" s="79">
        <v>1100</v>
      </c>
      <c r="H11" s="79">
        <f t="shared" si="0"/>
        <v>83653</v>
      </c>
      <c r="I11" s="79">
        <f t="shared" si="1"/>
        <v>15057.539999999999</v>
      </c>
      <c r="J11" s="80">
        <f t="shared" si="2"/>
        <v>98710.54</v>
      </c>
    </row>
    <row r="12" spans="1:10" x14ac:dyDescent="0.25">
      <c r="A12" s="79" t="s">
        <v>103</v>
      </c>
      <c r="B12" s="79" t="s">
        <v>16</v>
      </c>
      <c r="C12" s="79" t="s">
        <v>9</v>
      </c>
      <c r="D12" s="79" t="s">
        <v>17</v>
      </c>
      <c r="E12" s="79" t="s">
        <v>18</v>
      </c>
      <c r="F12" s="79">
        <v>86216</v>
      </c>
      <c r="G12" s="79">
        <v>1100</v>
      </c>
      <c r="H12" s="79">
        <f t="shared" si="0"/>
        <v>85116</v>
      </c>
      <c r="I12" s="79">
        <f t="shared" si="1"/>
        <v>15320.88</v>
      </c>
      <c r="J12" s="80">
        <f t="shared" si="2"/>
        <v>100436.88</v>
      </c>
    </row>
    <row r="13" spans="1:10" x14ac:dyDescent="0.25">
      <c r="A13" s="79" t="s">
        <v>103</v>
      </c>
      <c r="B13" s="79" t="s">
        <v>16</v>
      </c>
      <c r="C13" s="79" t="s">
        <v>29</v>
      </c>
      <c r="D13" s="79" t="s">
        <v>34</v>
      </c>
      <c r="E13" s="79" t="s">
        <v>35</v>
      </c>
      <c r="F13" s="79">
        <v>85416</v>
      </c>
      <c r="G13" s="79">
        <v>1100</v>
      </c>
      <c r="H13" s="79">
        <f t="shared" si="0"/>
        <v>84316</v>
      </c>
      <c r="I13" s="79">
        <f t="shared" si="1"/>
        <v>15176.88</v>
      </c>
      <c r="J13" s="80">
        <f t="shared" si="2"/>
        <v>99492.88</v>
      </c>
    </row>
    <row r="14" spans="1:10" x14ac:dyDescent="0.25">
      <c r="A14" s="79" t="s">
        <v>103</v>
      </c>
      <c r="B14" s="79" t="s">
        <v>16</v>
      </c>
      <c r="C14" s="79" t="s">
        <v>9</v>
      </c>
      <c r="D14" s="79" t="s">
        <v>19</v>
      </c>
      <c r="E14" s="79" t="s">
        <v>20</v>
      </c>
      <c r="F14" s="79">
        <v>88871</v>
      </c>
      <c r="G14" s="79">
        <v>1100</v>
      </c>
      <c r="H14" s="79">
        <f t="shared" si="0"/>
        <v>87771</v>
      </c>
      <c r="I14" s="79">
        <f t="shared" si="1"/>
        <v>15798.779999999999</v>
      </c>
      <c r="J14" s="80">
        <f t="shared" si="2"/>
        <v>103569.78</v>
      </c>
    </row>
    <row r="15" spans="1:10" x14ac:dyDescent="0.25">
      <c r="A15" s="79" t="s">
        <v>103</v>
      </c>
      <c r="B15" s="79" t="s">
        <v>16</v>
      </c>
      <c r="C15" s="79" t="s">
        <v>99</v>
      </c>
      <c r="D15" s="79" t="s">
        <v>100</v>
      </c>
      <c r="E15" s="79" t="s">
        <v>101</v>
      </c>
      <c r="F15" s="79">
        <v>88071</v>
      </c>
      <c r="G15" s="79">
        <v>1100</v>
      </c>
      <c r="H15" s="79">
        <f t="shared" si="0"/>
        <v>86971</v>
      </c>
      <c r="I15" s="79">
        <f t="shared" si="1"/>
        <v>15654.779999999999</v>
      </c>
      <c r="J15" s="80">
        <f t="shared" si="2"/>
        <v>102625.78</v>
      </c>
    </row>
    <row r="16" spans="1:10" x14ac:dyDescent="0.25">
      <c r="A16" s="79" t="s">
        <v>103</v>
      </c>
      <c r="B16" s="79" t="s">
        <v>21</v>
      </c>
      <c r="C16" s="79" t="s">
        <v>9</v>
      </c>
      <c r="D16" s="79" t="s">
        <v>22</v>
      </c>
      <c r="E16" s="79" t="s">
        <v>23</v>
      </c>
      <c r="F16" s="79">
        <v>88649</v>
      </c>
      <c r="G16" s="79">
        <v>1100</v>
      </c>
      <c r="H16" s="79">
        <f t="shared" si="0"/>
        <v>87549</v>
      </c>
      <c r="I16" s="79">
        <f t="shared" si="1"/>
        <v>15758.82</v>
      </c>
      <c r="J16" s="80">
        <f t="shared" si="2"/>
        <v>103307.82</v>
      </c>
    </row>
    <row r="17" spans="1:10" x14ac:dyDescent="0.25">
      <c r="A17" s="79" t="s">
        <v>103</v>
      </c>
      <c r="B17" s="79" t="s">
        <v>21</v>
      </c>
      <c r="C17" s="79" t="s">
        <v>29</v>
      </c>
      <c r="D17" s="79" t="s">
        <v>36</v>
      </c>
      <c r="E17" s="79" t="s">
        <v>37</v>
      </c>
      <c r="F17" s="79">
        <v>87849</v>
      </c>
      <c r="G17" s="79">
        <v>1100</v>
      </c>
      <c r="H17" s="79">
        <f t="shared" si="0"/>
        <v>86749</v>
      </c>
      <c r="I17" s="79">
        <f t="shared" si="1"/>
        <v>15614.82</v>
      </c>
      <c r="J17" s="80">
        <f t="shared" si="2"/>
        <v>102363.82</v>
      </c>
    </row>
    <row r="18" spans="1:10" x14ac:dyDescent="0.25">
      <c r="A18" s="79" t="s">
        <v>103</v>
      </c>
      <c r="B18" s="79" t="s">
        <v>122</v>
      </c>
      <c r="C18" s="79" t="s">
        <v>9</v>
      </c>
      <c r="D18" s="79" t="s">
        <v>123</v>
      </c>
      <c r="E18" s="79" t="s">
        <v>124</v>
      </c>
      <c r="F18" s="79">
        <v>85053</v>
      </c>
      <c r="G18" s="82">
        <v>1100</v>
      </c>
      <c r="H18" s="83">
        <f t="shared" si="0"/>
        <v>83953</v>
      </c>
      <c r="I18" s="82">
        <f t="shared" si="1"/>
        <v>15111.539999999999</v>
      </c>
      <c r="J18" s="80">
        <f t="shared" si="2"/>
        <v>99064.54</v>
      </c>
    </row>
    <row r="19" spans="1:10" x14ac:dyDescent="0.25">
      <c r="A19" s="79" t="s">
        <v>103</v>
      </c>
      <c r="B19" s="79" t="s">
        <v>42</v>
      </c>
      <c r="C19" s="79" t="s">
        <v>9</v>
      </c>
      <c r="D19" s="79" t="s">
        <v>24</v>
      </c>
      <c r="E19" s="79" t="s">
        <v>25</v>
      </c>
      <c r="F19" s="79">
        <v>90169</v>
      </c>
      <c r="G19" s="79">
        <v>1100</v>
      </c>
      <c r="H19" s="79">
        <f t="shared" si="0"/>
        <v>89069</v>
      </c>
      <c r="I19" s="79">
        <f t="shared" si="1"/>
        <v>16032.42</v>
      </c>
      <c r="J19" s="80">
        <f t="shared" si="2"/>
        <v>105101.42</v>
      </c>
    </row>
    <row r="20" spans="1:10" x14ac:dyDescent="0.25">
      <c r="A20" s="79" t="s">
        <v>103</v>
      </c>
      <c r="B20" s="79" t="s">
        <v>42</v>
      </c>
      <c r="C20" s="79" t="s">
        <v>29</v>
      </c>
      <c r="D20" s="79" t="s">
        <v>40</v>
      </c>
      <c r="E20" s="79" t="s">
        <v>41</v>
      </c>
      <c r="F20" s="79">
        <v>89369</v>
      </c>
      <c r="G20" s="79">
        <v>1100</v>
      </c>
      <c r="H20" s="79">
        <f t="shared" si="0"/>
        <v>88269</v>
      </c>
      <c r="I20" s="79">
        <f t="shared" si="1"/>
        <v>15888.42</v>
      </c>
      <c r="J20" s="80">
        <f t="shared" si="2"/>
        <v>104157.42</v>
      </c>
    </row>
    <row r="21" spans="1:10" x14ac:dyDescent="0.25">
      <c r="A21" s="79" t="s">
        <v>103</v>
      </c>
      <c r="B21" s="79" t="s">
        <v>26</v>
      </c>
      <c r="C21" s="79" t="s">
        <v>9</v>
      </c>
      <c r="D21" s="79" t="s">
        <v>27</v>
      </c>
      <c r="E21" s="79" t="s">
        <v>28</v>
      </c>
      <c r="F21" s="79">
        <v>89109</v>
      </c>
      <c r="G21" s="79">
        <v>1100</v>
      </c>
      <c r="H21" s="79">
        <f t="shared" si="0"/>
        <v>88009</v>
      </c>
      <c r="I21" s="79">
        <f t="shared" si="1"/>
        <v>15841.619999999999</v>
      </c>
      <c r="J21" s="80">
        <f t="shared" si="2"/>
        <v>103850.62</v>
      </c>
    </row>
    <row r="22" spans="1:10" x14ac:dyDescent="0.25">
      <c r="A22" s="79" t="s">
        <v>103</v>
      </c>
      <c r="B22" s="79" t="s">
        <v>26</v>
      </c>
      <c r="C22" s="79" t="s">
        <v>29</v>
      </c>
      <c r="D22" s="79" t="s">
        <v>38</v>
      </c>
      <c r="E22" s="79" t="s">
        <v>39</v>
      </c>
      <c r="F22" s="79">
        <v>88309</v>
      </c>
      <c r="G22" s="79">
        <v>1100</v>
      </c>
      <c r="H22" s="79">
        <f t="shared" si="0"/>
        <v>87209</v>
      </c>
      <c r="I22" s="79">
        <f t="shared" si="1"/>
        <v>15697.619999999999</v>
      </c>
      <c r="J22" s="80">
        <f t="shared" si="2"/>
        <v>102906.62</v>
      </c>
    </row>
    <row r="23" spans="1:10" x14ac:dyDescent="0.25">
      <c r="A23" s="79" t="s">
        <v>103</v>
      </c>
      <c r="B23" s="79"/>
      <c r="C23" s="79" t="s">
        <v>91</v>
      </c>
      <c r="D23" s="79" t="s">
        <v>105</v>
      </c>
      <c r="E23" s="79" t="s">
        <v>92</v>
      </c>
      <c r="F23" s="79">
        <v>80416</v>
      </c>
      <c r="G23" s="79">
        <v>0</v>
      </c>
      <c r="H23" s="79">
        <f t="shared" si="0"/>
        <v>80416</v>
      </c>
      <c r="I23" s="79">
        <f t="shared" si="1"/>
        <v>14474.88</v>
      </c>
      <c r="J23" s="80">
        <f t="shared" si="2"/>
        <v>94890.880000000005</v>
      </c>
    </row>
    <row r="24" spans="1:10" x14ac:dyDescent="0.25">
      <c r="A24" s="79" t="s">
        <v>103</v>
      </c>
      <c r="B24" s="79"/>
      <c r="C24" s="79" t="s">
        <v>93</v>
      </c>
      <c r="D24" s="79" t="s">
        <v>106</v>
      </c>
      <c r="E24" s="79" t="s">
        <v>94</v>
      </c>
      <c r="F24" s="79">
        <v>80616</v>
      </c>
      <c r="G24" s="79">
        <v>0</v>
      </c>
      <c r="H24" s="79">
        <f t="shared" si="0"/>
        <v>80616</v>
      </c>
      <c r="I24" s="79">
        <f t="shared" si="1"/>
        <v>14510.88</v>
      </c>
      <c r="J24" s="80">
        <f t="shared" si="2"/>
        <v>95126.88</v>
      </c>
    </row>
    <row r="25" spans="1:10" x14ac:dyDescent="0.25">
      <c r="A25" s="79" t="s">
        <v>103</v>
      </c>
      <c r="B25" s="79"/>
      <c r="C25" s="79" t="s">
        <v>95</v>
      </c>
      <c r="D25" s="79" t="s">
        <v>107</v>
      </c>
      <c r="E25" s="79" t="s">
        <v>96</v>
      </c>
      <c r="F25" s="79">
        <v>80616</v>
      </c>
      <c r="G25" s="79">
        <v>0</v>
      </c>
      <c r="H25" s="79">
        <f t="shared" si="0"/>
        <v>80616</v>
      </c>
      <c r="I25" s="79">
        <f t="shared" si="1"/>
        <v>14510.88</v>
      </c>
      <c r="J25" s="80">
        <f t="shared" si="2"/>
        <v>95126.88</v>
      </c>
    </row>
    <row r="26" spans="1:10" ht="15.75" thickBot="1" x14ac:dyDescent="0.3">
      <c r="A26" s="79" t="s">
        <v>103</v>
      </c>
      <c r="B26" s="79"/>
      <c r="C26" s="79" t="s">
        <v>97</v>
      </c>
      <c r="D26" s="84" t="s">
        <v>108</v>
      </c>
      <c r="E26" s="79" t="s">
        <v>98</v>
      </c>
      <c r="F26" s="79">
        <v>81916</v>
      </c>
      <c r="G26" s="79">
        <v>0</v>
      </c>
      <c r="H26" s="79">
        <f t="shared" si="0"/>
        <v>81916</v>
      </c>
      <c r="I26" s="79">
        <f t="shared" si="1"/>
        <v>14744.88</v>
      </c>
      <c r="J26" s="80">
        <f t="shared" si="2"/>
        <v>96660.88</v>
      </c>
    </row>
    <row r="27" spans="1:10" s="85" customFormat="1" ht="15.75" thickBot="1" x14ac:dyDescent="0.3">
      <c r="A27" s="149" t="s">
        <v>52</v>
      </c>
      <c r="B27" s="150"/>
      <c r="C27" s="150"/>
      <c r="D27" s="151"/>
      <c r="J27" s="86"/>
    </row>
    <row r="28" spans="1:10" s="85" customFormat="1" ht="60.75" thickBot="1" x14ac:dyDescent="0.3">
      <c r="A28" s="87" t="s">
        <v>53</v>
      </c>
      <c r="B28" s="87" t="s">
        <v>77</v>
      </c>
      <c r="C28" s="87" t="s">
        <v>78</v>
      </c>
      <c r="E28" s="152" t="s">
        <v>85</v>
      </c>
      <c r="F28" s="153"/>
      <c r="J28" s="86"/>
    </row>
    <row r="29" spans="1:10" s="85" customFormat="1" x14ac:dyDescent="0.25">
      <c r="A29" s="87" t="s">
        <v>54</v>
      </c>
      <c r="B29" s="88" t="s">
        <v>109</v>
      </c>
      <c r="C29" s="89">
        <v>200</v>
      </c>
      <c r="E29" s="90" t="s">
        <v>88</v>
      </c>
      <c r="F29" s="88">
        <v>1100</v>
      </c>
      <c r="J29" s="86"/>
    </row>
    <row r="30" spans="1:10" s="85" customFormat="1" ht="15.75" thickBot="1" x14ac:dyDescent="0.3">
      <c r="A30" s="87" t="s">
        <v>55</v>
      </c>
      <c r="B30" s="91" t="s">
        <v>110</v>
      </c>
      <c r="C30" s="92">
        <v>450</v>
      </c>
      <c r="E30" s="93" t="s">
        <v>89</v>
      </c>
      <c r="F30" s="94">
        <v>500</v>
      </c>
      <c r="J30" s="86"/>
    </row>
    <row r="31" spans="1:10" s="85" customFormat="1" ht="15.75" thickBot="1" x14ac:dyDescent="0.3">
      <c r="A31" s="87" t="s">
        <v>56</v>
      </c>
      <c r="B31" s="91" t="s">
        <v>111</v>
      </c>
      <c r="C31" s="92">
        <v>500</v>
      </c>
      <c r="E31" s="95" t="s">
        <v>121</v>
      </c>
      <c r="F31" s="96">
        <v>1600</v>
      </c>
      <c r="J31" s="86"/>
    </row>
    <row r="32" spans="1:10" s="85" customFormat="1" x14ac:dyDescent="0.25">
      <c r="A32" s="87" t="s">
        <v>57</v>
      </c>
      <c r="B32" s="91" t="s">
        <v>112</v>
      </c>
      <c r="C32" s="92">
        <v>550</v>
      </c>
      <c r="E32" s="97"/>
      <c r="J32" s="86"/>
    </row>
    <row r="33" spans="1:10" s="85" customFormat="1" x14ac:dyDescent="0.25">
      <c r="A33" s="87" t="s">
        <v>58</v>
      </c>
      <c r="B33" s="91" t="s">
        <v>113</v>
      </c>
      <c r="C33" s="92">
        <v>650</v>
      </c>
      <c r="J33" s="86"/>
    </row>
    <row r="34" spans="1:10" s="85" customFormat="1" x14ac:dyDescent="0.25">
      <c r="A34" s="87" t="s">
        <v>60</v>
      </c>
      <c r="B34" s="91" t="s">
        <v>114</v>
      </c>
      <c r="C34" s="92">
        <v>750</v>
      </c>
      <c r="G34" s="85" t="s">
        <v>59</v>
      </c>
      <c r="J34" s="86"/>
    </row>
    <row r="35" spans="1:10" s="85" customFormat="1" x14ac:dyDescent="0.25">
      <c r="A35" s="87" t="s">
        <v>61</v>
      </c>
      <c r="B35" s="91" t="s">
        <v>115</v>
      </c>
      <c r="C35" s="92">
        <v>850</v>
      </c>
      <c r="J35" s="86"/>
    </row>
    <row r="36" spans="1:10" s="85" customFormat="1" x14ac:dyDescent="0.25">
      <c r="A36" s="87" t="s">
        <v>62</v>
      </c>
      <c r="B36" s="91" t="s">
        <v>116</v>
      </c>
      <c r="C36" s="92">
        <v>950</v>
      </c>
      <c r="J36" s="86"/>
    </row>
    <row r="37" spans="1:10" s="85" customFormat="1" x14ac:dyDescent="0.25">
      <c r="A37" s="87" t="s">
        <v>63</v>
      </c>
      <c r="B37" s="91" t="s">
        <v>117</v>
      </c>
      <c r="C37" s="92">
        <v>1000</v>
      </c>
      <c r="J37" s="86"/>
    </row>
    <row r="38" spans="1:10" s="85" customFormat="1" x14ac:dyDescent="0.25">
      <c r="A38" s="87" t="s">
        <v>64</v>
      </c>
      <c r="B38" s="91" t="s">
        <v>118</v>
      </c>
      <c r="C38" s="92">
        <v>1050</v>
      </c>
      <c r="J38" s="86"/>
    </row>
    <row r="39" spans="1:10" s="85" customFormat="1" x14ac:dyDescent="0.25">
      <c r="A39" s="87" t="s">
        <v>65</v>
      </c>
      <c r="B39" s="91" t="s">
        <v>119</v>
      </c>
      <c r="C39" s="92">
        <v>1100</v>
      </c>
      <c r="J39" s="86"/>
    </row>
    <row r="40" spans="1:10" s="85" customFormat="1" ht="15.75" thickBot="1" x14ac:dyDescent="0.3">
      <c r="A40" s="98" t="s">
        <v>104</v>
      </c>
      <c r="B40" s="94" t="s">
        <v>120</v>
      </c>
      <c r="C40" s="99">
        <v>1200</v>
      </c>
      <c r="J40" s="86"/>
    </row>
  </sheetData>
  <mergeCells count="8">
    <mergeCell ref="A27:D27"/>
    <mergeCell ref="E28:F28"/>
    <mergeCell ref="A6:I6"/>
    <mergeCell ref="A1:I1"/>
    <mergeCell ref="A2:I2"/>
    <mergeCell ref="A3:I3"/>
    <mergeCell ref="A4:I4"/>
    <mergeCell ref="A5:I5"/>
  </mergeCells>
  <hyperlinks>
    <hyperlink ref="A35" r:id="rId1" display="vasantgurukrupa@gmail.com"/>
  </hyperlinks>
  <pageMargins left="0.7" right="0.7" top="0.75" bottom="0.75" header="0.3" footer="0.3"/>
  <pageSetup paperSize="9" orientation="portrait" horizontalDpi="0" verticalDpi="0"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4"/>
  <sheetViews>
    <sheetView topLeftCell="A35" workbookViewId="0">
      <selection activeCell="A27" sqref="A27:XFD45"/>
    </sheetView>
  </sheetViews>
  <sheetFormatPr defaultColWidth="9.140625" defaultRowHeight="15" x14ac:dyDescent="0.25"/>
  <cols>
    <col min="1" max="1" width="11" style="6" bestFit="1" customWidth="1"/>
    <col min="2" max="2" width="19" style="6" customWidth="1"/>
    <col min="3" max="3" width="10.85546875" style="6" bestFit="1" customWidth="1"/>
    <col min="4" max="4" width="15.7109375" style="6" bestFit="1" customWidth="1"/>
    <col min="5" max="5" width="15.42578125" style="6" bestFit="1" customWidth="1"/>
    <col min="6" max="6" width="13.42578125" style="6" customWidth="1"/>
    <col min="7" max="7" width="6.85546875" style="6" customWidth="1"/>
    <col min="8" max="8" width="9.7109375" style="6" bestFit="1" customWidth="1"/>
    <col min="9" max="9" width="9" style="6" bestFit="1" customWidth="1"/>
    <col min="10" max="10" width="11.85546875" style="6" customWidth="1"/>
    <col min="11" max="16384" width="9.140625" style="6"/>
  </cols>
  <sheetData>
    <row r="1" spans="1:11" s="122" customFormat="1" ht="18" customHeight="1" x14ac:dyDescent="0.25">
      <c r="A1" s="130"/>
      <c r="B1" s="131"/>
      <c r="C1" s="131"/>
      <c r="D1" s="131"/>
      <c r="E1" s="131"/>
      <c r="F1" s="131"/>
      <c r="G1" s="131"/>
      <c r="H1" s="131"/>
      <c r="I1" s="131"/>
      <c r="J1" s="22"/>
    </row>
    <row r="2" spans="1:11" s="122" customFormat="1" ht="18" customHeight="1" x14ac:dyDescent="0.25">
      <c r="A2" s="132"/>
      <c r="B2" s="133"/>
      <c r="C2" s="133"/>
      <c r="D2" s="133"/>
      <c r="E2" s="133"/>
      <c r="F2" s="133"/>
      <c r="G2" s="133"/>
      <c r="H2" s="133"/>
      <c r="I2" s="133"/>
      <c r="J2" s="23"/>
    </row>
    <row r="3" spans="1:11" s="122" customFormat="1" ht="18" customHeight="1" x14ac:dyDescent="0.25">
      <c r="A3" s="132"/>
      <c r="B3" s="133"/>
      <c r="C3" s="133"/>
      <c r="D3" s="133"/>
      <c r="E3" s="133"/>
      <c r="F3" s="133"/>
      <c r="G3" s="133"/>
      <c r="H3" s="133"/>
      <c r="I3" s="133"/>
      <c r="J3" s="23"/>
    </row>
    <row r="4" spans="1:11" s="122" customFormat="1" ht="18" customHeight="1" x14ac:dyDescent="0.25">
      <c r="A4" s="134" t="s">
        <v>0</v>
      </c>
      <c r="B4" s="135"/>
      <c r="C4" s="135"/>
      <c r="D4" s="135"/>
      <c r="E4" s="135"/>
      <c r="F4" s="135"/>
      <c r="G4" s="135"/>
      <c r="H4" s="135"/>
      <c r="I4" s="135"/>
      <c r="J4" s="23"/>
    </row>
    <row r="5" spans="1:11" s="122" customFormat="1" ht="18" customHeight="1" x14ac:dyDescent="0.25">
      <c r="A5" s="134" t="s">
        <v>73</v>
      </c>
      <c r="B5" s="135"/>
      <c r="C5" s="135"/>
      <c r="D5" s="135"/>
      <c r="E5" s="135"/>
      <c r="F5" s="135"/>
      <c r="G5" s="135"/>
      <c r="H5" s="135"/>
      <c r="I5" s="135"/>
      <c r="J5" s="23"/>
    </row>
    <row r="6" spans="1:11" s="122" customFormat="1" ht="18" customHeight="1" thickBot="1" x14ac:dyDescent="0.3">
      <c r="A6" s="136" t="s">
        <v>126</v>
      </c>
      <c r="B6" s="137"/>
      <c r="C6" s="137"/>
      <c r="D6" s="137"/>
      <c r="E6" s="137"/>
      <c r="F6" s="137"/>
      <c r="G6" s="137"/>
      <c r="H6" s="137"/>
      <c r="I6" s="137"/>
      <c r="J6" s="23"/>
    </row>
    <row r="7" spans="1:11" s="30" customFormat="1" ht="45" x14ac:dyDescent="0.25">
      <c r="A7" s="124" t="s">
        <v>1</v>
      </c>
      <c r="B7" s="124" t="s">
        <v>3</v>
      </c>
      <c r="C7" s="124"/>
      <c r="D7" s="160" t="s">
        <v>2</v>
      </c>
      <c r="E7" s="160"/>
      <c r="F7" s="116" t="s">
        <v>4</v>
      </c>
      <c r="G7" s="117" t="s">
        <v>5</v>
      </c>
      <c r="H7" s="116" t="s">
        <v>6</v>
      </c>
      <c r="I7" s="116" t="s">
        <v>7</v>
      </c>
      <c r="J7" s="118" t="s">
        <v>8</v>
      </c>
    </row>
    <row r="8" spans="1:11" s="4" customFormat="1" ht="15" customHeight="1" x14ac:dyDescent="0.25">
      <c r="A8" s="21" t="s">
        <v>43</v>
      </c>
      <c r="B8" s="21" t="s">
        <v>10</v>
      </c>
      <c r="C8" s="21" t="s">
        <v>9</v>
      </c>
      <c r="D8" s="21" t="s">
        <v>11</v>
      </c>
      <c r="E8" s="21" t="s">
        <v>12</v>
      </c>
      <c r="F8" s="21">
        <v>88074</v>
      </c>
      <c r="G8" s="21">
        <v>1100</v>
      </c>
      <c r="H8" s="21">
        <f t="shared" ref="H8:H26" si="0">F8-G8</f>
        <v>86974</v>
      </c>
      <c r="I8" s="21">
        <f t="shared" ref="I8:I26" si="1">H8*18%</f>
        <v>15655.32</v>
      </c>
      <c r="J8" s="107">
        <f t="shared" ref="J8:J26" si="2">+H8+I8</f>
        <v>102629.32</v>
      </c>
      <c r="K8" s="3"/>
    </row>
    <row r="9" spans="1:11" s="4" customFormat="1" ht="15" customHeight="1" x14ac:dyDescent="0.25">
      <c r="A9" s="21" t="s">
        <v>43</v>
      </c>
      <c r="B9" s="21" t="s">
        <v>10</v>
      </c>
      <c r="C9" s="21" t="s">
        <v>29</v>
      </c>
      <c r="D9" s="21" t="s">
        <v>30</v>
      </c>
      <c r="E9" s="21" t="s">
        <v>31</v>
      </c>
      <c r="F9" s="21">
        <v>87274</v>
      </c>
      <c r="G9" s="21">
        <v>1100</v>
      </c>
      <c r="H9" s="21">
        <f t="shared" si="0"/>
        <v>86174</v>
      </c>
      <c r="I9" s="21">
        <f t="shared" si="1"/>
        <v>15511.32</v>
      </c>
      <c r="J9" s="107">
        <f t="shared" si="2"/>
        <v>101685.32</v>
      </c>
      <c r="K9" s="3"/>
    </row>
    <row r="10" spans="1:11" s="4" customFormat="1" x14ac:dyDescent="0.25">
      <c r="A10" s="21" t="s">
        <v>43</v>
      </c>
      <c r="B10" s="21" t="s">
        <v>10</v>
      </c>
      <c r="C10" s="21" t="s">
        <v>9</v>
      </c>
      <c r="D10" s="21" t="s">
        <v>14</v>
      </c>
      <c r="E10" s="21" t="s">
        <v>15</v>
      </c>
      <c r="F10" s="21">
        <v>87274</v>
      </c>
      <c r="G10" s="21">
        <v>1100</v>
      </c>
      <c r="H10" s="21">
        <f t="shared" si="0"/>
        <v>86174</v>
      </c>
      <c r="I10" s="21">
        <f t="shared" si="1"/>
        <v>15511.32</v>
      </c>
      <c r="J10" s="107">
        <f t="shared" si="2"/>
        <v>101685.32</v>
      </c>
      <c r="K10" s="3"/>
    </row>
    <row r="11" spans="1:11" s="5" customFormat="1" x14ac:dyDescent="0.25">
      <c r="A11" s="21" t="s">
        <v>43</v>
      </c>
      <c r="B11" s="21" t="s">
        <v>10</v>
      </c>
      <c r="C11" s="21" t="s">
        <v>29</v>
      </c>
      <c r="D11" s="21" t="s">
        <v>32</v>
      </c>
      <c r="E11" s="21" t="s">
        <v>33</v>
      </c>
      <c r="F11" s="21">
        <v>86474</v>
      </c>
      <c r="G11" s="21">
        <v>1100</v>
      </c>
      <c r="H11" s="21">
        <f t="shared" si="0"/>
        <v>85374</v>
      </c>
      <c r="I11" s="21">
        <f t="shared" si="1"/>
        <v>15367.32</v>
      </c>
      <c r="J11" s="107">
        <f t="shared" si="2"/>
        <v>100741.32</v>
      </c>
      <c r="K11" s="3"/>
    </row>
    <row r="12" spans="1:11" s="4" customFormat="1" x14ac:dyDescent="0.25">
      <c r="A12" s="21" t="s">
        <v>43</v>
      </c>
      <c r="B12" s="21" t="s">
        <v>16</v>
      </c>
      <c r="C12" s="21" t="s">
        <v>9</v>
      </c>
      <c r="D12" s="21" t="s">
        <v>17</v>
      </c>
      <c r="E12" s="21" t="s">
        <v>18</v>
      </c>
      <c r="F12" s="21">
        <v>86783</v>
      </c>
      <c r="G12" s="21">
        <v>1100</v>
      </c>
      <c r="H12" s="21">
        <f t="shared" si="0"/>
        <v>85683</v>
      </c>
      <c r="I12" s="21">
        <f t="shared" si="1"/>
        <v>15422.939999999999</v>
      </c>
      <c r="J12" s="107">
        <f t="shared" si="2"/>
        <v>101105.94</v>
      </c>
      <c r="K12" s="3"/>
    </row>
    <row r="13" spans="1:11" s="4" customFormat="1" x14ac:dyDescent="0.25">
      <c r="A13" s="21" t="s">
        <v>43</v>
      </c>
      <c r="B13" s="21" t="s">
        <v>16</v>
      </c>
      <c r="C13" s="21" t="s">
        <v>29</v>
      </c>
      <c r="D13" s="21" t="s">
        <v>34</v>
      </c>
      <c r="E13" s="21" t="s">
        <v>35</v>
      </c>
      <c r="F13" s="21">
        <v>85983</v>
      </c>
      <c r="G13" s="21">
        <v>1100</v>
      </c>
      <c r="H13" s="21">
        <f t="shared" si="0"/>
        <v>84883</v>
      </c>
      <c r="I13" s="21">
        <f t="shared" si="1"/>
        <v>15278.939999999999</v>
      </c>
      <c r="J13" s="107">
        <f t="shared" si="2"/>
        <v>100161.94</v>
      </c>
      <c r="K13" s="3"/>
    </row>
    <row r="14" spans="1:11" s="4" customFormat="1" x14ac:dyDescent="0.25">
      <c r="A14" s="21" t="s">
        <v>43</v>
      </c>
      <c r="B14" s="21" t="s">
        <v>16</v>
      </c>
      <c r="C14" s="21" t="s">
        <v>9</v>
      </c>
      <c r="D14" s="21" t="s">
        <v>19</v>
      </c>
      <c r="E14" s="21" t="s">
        <v>20</v>
      </c>
      <c r="F14" s="21">
        <v>89419</v>
      </c>
      <c r="G14" s="21">
        <v>1100</v>
      </c>
      <c r="H14" s="21">
        <f t="shared" si="0"/>
        <v>88319</v>
      </c>
      <c r="I14" s="21">
        <f t="shared" si="1"/>
        <v>15897.42</v>
      </c>
      <c r="J14" s="107">
        <f t="shared" si="2"/>
        <v>104216.42</v>
      </c>
      <c r="K14" s="3"/>
    </row>
    <row r="15" spans="1:11" s="4" customFormat="1" ht="15.75" customHeight="1" x14ac:dyDescent="0.25">
      <c r="A15" s="21" t="s">
        <v>43</v>
      </c>
      <c r="B15" s="21" t="s">
        <v>16</v>
      </c>
      <c r="C15" s="21" t="s">
        <v>99</v>
      </c>
      <c r="D15" s="21" t="s">
        <v>100</v>
      </c>
      <c r="E15" s="21" t="s">
        <v>101</v>
      </c>
      <c r="F15" s="21">
        <v>88619</v>
      </c>
      <c r="G15" s="21">
        <v>1100</v>
      </c>
      <c r="H15" s="21">
        <f t="shared" si="0"/>
        <v>87519</v>
      </c>
      <c r="I15" s="21">
        <f t="shared" si="1"/>
        <v>15753.42</v>
      </c>
      <c r="J15" s="107">
        <f t="shared" si="2"/>
        <v>103272.42</v>
      </c>
      <c r="K15" s="3"/>
    </row>
    <row r="16" spans="1:11" s="4" customFormat="1" x14ac:dyDescent="0.25">
      <c r="A16" s="21" t="s">
        <v>43</v>
      </c>
      <c r="B16" s="21" t="s">
        <v>21</v>
      </c>
      <c r="C16" s="21" t="s">
        <v>9</v>
      </c>
      <c r="D16" s="21" t="s">
        <v>22</v>
      </c>
      <c r="E16" s="21" t="s">
        <v>23</v>
      </c>
      <c r="F16" s="21">
        <v>88948</v>
      </c>
      <c r="G16" s="21">
        <v>1100</v>
      </c>
      <c r="H16" s="21">
        <f t="shared" si="0"/>
        <v>87848</v>
      </c>
      <c r="I16" s="21">
        <f t="shared" si="1"/>
        <v>15812.64</v>
      </c>
      <c r="J16" s="107">
        <f t="shared" si="2"/>
        <v>103660.64</v>
      </c>
      <c r="K16" s="3"/>
    </row>
    <row r="17" spans="1:11" s="4" customFormat="1" ht="16.5" customHeight="1" x14ac:dyDescent="0.25">
      <c r="A17" s="21" t="s">
        <v>43</v>
      </c>
      <c r="B17" s="21" t="s">
        <v>21</v>
      </c>
      <c r="C17" s="21" t="s">
        <v>29</v>
      </c>
      <c r="D17" s="21" t="s">
        <v>36</v>
      </c>
      <c r="E17" s="21" t="s">
        <v>37</v>
      </c>
      <c r="F17" s="21">
        <v>88148</v>
      </c>
      <c r="G17" s="21">
        <v>1100</v>
      </c>
      <c r="H17" s="21">
        <f t="shared" si="0"/>
        <v>87048</v>
      </c>
      <c r="I17" s="21">
        <f t="shared" si="1"/>
        <v>15668.64</v>
      </c>
      <c r="J17" s="107">
        <f t="shared" si="2"/>
        <v>102716.64</v>
      </c>
      <c r="K17" s="3"/>
    </row>
    <row r="18" spans="1:11" s="4" customFormat="1" ht="16.5" customHeight="1" x14ac:dyDescent="0.25">
      <c r="A18" s="21" t="s">
        <v>43</v>
      </c>
      <c r="B18" s="21" t="s">
        <v>122</v>
      </c>
      <c r="C18" s="21" t="s">
        <v>9</v>
      </c>
      <c r="D18" s="21" t="s">
        <v>123</v>
      </c>
      <c r="E18" s="21" t="s">
        <v>124</v>
      </c>
      <c r="F18" s="21">
        <v>85474</v>
      </c>
      <c r="G18" s="21">
        <v>1100</v>
      </c>
      <c r="H18" s="21">
        <f t="shared" si="0"/>
        <v>84374</v>
      </c>
      <c r="I18" s="21">
        <f t="shared" si="1"/>
        <v>15187.32</v>
      </c>
      <c r="J18" s="107">
        <f t="shared" si="2"/>
        <v>99561.32</v>
      </c>
      <c r="K18" s="3"/>
    </row>
    <row r="19" spans="1:11" s="4" customFormat="1" x14ac:dyDescent="0.25">
      <c r="A19" s="21" t="s">
        <v>43</v>
      </c>
      <c r="B19" s="21" t="s">
        <v>42</v>
      </c>
      <c r="C19" s="21" t="s">
        <v>9</v>
      </c>
      <c r="D19" s="21" t="s">
        <v>24</v>
      </c>
      <c r="E19" s="21" t="s">
        <v>25</v>
      </c>
      <c r="F19" s="21">
        <v>90817</v>
      </c>
      <c r="G19" s="21">
        <v>1100</v>
      </c>
      <c r="H19" s="21">
        <f t="shared" si="0"/>
        <v>89717</v>
      </c>
      <c r="I19" s="21">
        <f t="shared" si="1"/>
        <v>16149.06</v>
      </c>
      <c r="J19" s="107">
        <f t="shared" si="2"/>
        <v>105866.06</v>
      </c>
      <c r="K19" s="3"/>
    </row>
    <row r="20" spans="1:11" s="5" customFormat="1" x14ac:dyDescent="0.25">
      <c r="A20" s="21" t="s">
        <v>43</v>
      </c>
      <c r="B20" s="21" t="s">
        <v>42</v>
      </c>
      <c r="C20" s="21" t="s">
        <v>29</v>
      </c>
      <c r="D20" s="21" t="s">
        <v>40</v>
      </c>
      <c r="E20" s="21" t="s">
        <v>41</v>
      </c>
      <c r="F20" s="21">
        <v>90017</v>
      </c>
      <c r="G20" s="21">
        <v>1100</v>
      </c>
      <c r="H20" s="21">
        <f t="shared" si="0"/>
        <v>88917</v>
      </c>
      <c r="I20" s="21">
        <f t="shared" si="1"/>
        <v>16005.06</v>
      </c>
      <c r="J20" s="107">
        <f t="shared" si="2"/>
        <v>104922.06</v>
      </c>
      <c r="K20" s="3"/>
    </row>
    <row r="21" spans="1:11" s="4" customFormat="1" x14ac:dyDescent="0.25">
      <c r="A21" s="21" t="s">
        <v>43</v>
      </c>
      <c r="B21" s="21" t="s">
        <v>26</v>
      </c>
      <c r="C21" s="21" t="s">
        <v>9</v>
      </c>
      <c r="D21" s="21" t="s">
        <v>27</v>
      </c>
      <c r="E21" s="21" t="s">
        <v>28</v>
      </c>
      <c r="F21" s="21">
        <v>89652</v>
      </c>
      <c r="G21" s="21">
        <v>1100</v>
      </c>
      <c r="H21" s="21">
        <f t="shared" si="0"/>
        <v>88552</v>
      </c>
      <c r="I21" s="21">
        <f t="shared" si="1"/>
        <v>15939.359999999999</v>
      </c>
      <c r="J21" s="107">
        <f t="shared" si="2"/>
        <v>104491.36</v>
      </c>
      <c r="K21" s="3"/>
    </row>
    <row r="22" spans="1:11" s="5" customFormat="1" x14ac:dyDescent="0.25">
      <c r="A22" s="21" t="s">
        <v>43</v>
      </c>
      <c r="B22" s="21" t="s">
        <v>26</v>
      </c>
      <c r="C22" s="21" t="s">
        <v>29</v>
      </c>
      <c r="D22" s="21" t="s">
        <v>38</v>
      </c>
      <c r="E22" s="21" t="s">
        <v>39</v>
      </c>
      <c r="F22" s="21">
        <v>88852</v>
      </c>
      <c r="G22" s="21">
        <v>1100</v>
      </c>
      <c r="H22" s="21">
        <f t="shared" si="0"/>
        <v>87752</v>
      </c>
      <c r="I22" s="21">
        <f t="shared" si="1"/>
        <v>15795.359999999999</v>
      </c>
      <c r="J22" s="107">
        <f t="shared" si="2"/>
        <v>103547.36</v>
      </c>
      <c r="K22" s="3"/>
    </row>
    <row r="23" spans="1:11" s="5" customFormat="1" x14ac:dyDescent="0.25">
      <c r="A23" s="21" t="s">
        <v>43</v>
      </c>
      <c r="B23" s="21" t="s">
        <v>102</v>
      </c>
      <c r="C23" s="21" t="s">
        <v>91</v>
      </c>
      <c r="D23" s="21" t="s">
        <v>105</v>
      </c>
      <c r="E23" s="21" t="s">
        <v>92</v>
      </c>
      <c r="F23" s="21">
        <v>81983</v>
      </c>
      <c r="G23" s="21">
        <v>0</v>
      </c>
      <c r="H23" s="21">
        <f t="shared" si="0"/>
        <v>81983</v>
      </c>
      <c r="I23" s="21">
        <f t="shared" si="1"/>
        <v>14756.939999999999</v>
      </c>
      <c r="J23" s="107">
        <f t="shared" si="2"/>
        <v>96739.94</v>
      </c>
      <c r="K23" s="3"/>
    </row>
    <row r="24" spans="1:11" s="5" customFormat="1" x14ac:dyDescent="0.25">
      <c r="A24" s="21" t="s">
        <v>43</v>
      </c>
      <c r="B24" s="21" t="s">
        <v>102</v>
      </c>
      <c r="C24" s="21" t="s">
        <v>93</v>
      </c>
      <c r="D24" s="21" t="s">
        <v>106</v>
      </c>
      <c r="E24" s="21" t="s">
        <v>94</v>
      </c>
      <c r="F24" s="21">
        <v>81183</v>
      </c>
      <c r="G24" s="21">
        <v>0</v>
      </c>
      <c r="H24" s="21">
        <f t="shared" si="0"/>
        <v>81183</v>
      </c>
      <c r="I24" s="21">
        <f t="shared" si="1"/>
        <v>14612.939999999999</v>
      </c>
      <c r="J24" s="107">
        <f t="shared" si="2"/>
        <v>95795.94</v>
      </c>
      <c r="K24" s="3"/>
    </row>
    <row r="25" spans="1:11" s="5" customFormat="1" x14ac:dyDescent="0.25">
      <c r="A25" s="21" t="s">
        <v>43</v>
      </c>
      <c r="B25" s="21" t="s">
        <v>102</v>
      </c>
      <c r="C25" s="21" t="s">
        <v>95</v>
      </c>
      <c r="D25" s="21" t="s">
        <v>107</v>
      </c>
      <c r="E25" s="21" t="s">
        <v>96</v>
      </c>
      <c r="F25" s="21">
        <v>81183</v>
      </c>
      <c r="G25" s="21">
        <v>0</v>
      </c>
      <c r="H25" s="21">
        <f t="shared" si="0"/>
        <v>81183</v>
      </c>
      <c r="I25" s="21">
        <f t="shared" si="1"/>
        <v>14612.939999999999</v>
      </c>
      <c r="J25" s="107">
        <f t="shared" si="2"/>
        <v>95795.94</v>
      </c>
      <c r="K25" s="3"/>
    </row>
    <row r="26" spans="1:11" s="5" customFormat="1" x14ac:dyDescent="0.25">
      <c r="A26" s="21" t="s">
        <v>43</v>
      </c>
      <c r="B26" s="21" t="s">
        <v>102</v>
      </c>
      <c r="C26" s="21" t="s">
        <v>97</v>
      </c>
      <c r="D26" s="21" t="s">
        <v>108</v>
      </c>
      <c r="E26" s="21" t="s">
        <v>98</v>
      </c>
      <c r="F26" s="21">
        <v>82483</v>
      </c>
      <c r="G26" s="21">
        <v>0</v>
      </c>
      <c r="H26" s="21">
        <f t="shared" si="0"/>
        <v>82483</v>
      </c>
      <c r="I26" s="21">
        <f t="shared" si="1"/>
        <v>14846.939999999999</v>
      </c>
      <c r="J26" s="107">
        <f t="shared" si="2"/>
        <v>97329.94</v>
      </c>
      <c r="K26" s="3"/>
    </row>
    <row r="27" spans="1:11" s="32" customFormat="1" ht="15" customHeight="1" x14ac:dyDescent="0.25">
      <c r="A27" s="21" t="s">
        <v>51</v>
      </c>
      <c r="B27" s="21" t="s">
        <v>10</v>
      </c>
      <c r="C27" s="21" t="s">
        <v>9</v>
      </c>
      <c r="D27" s="21" t="s">
        <v>11</v>
      </c>
      <c r="E27" s="21" t="s">
        <v>12</v>
      </c>
      <c r="F27" s="21">
        <v>88923</v>
      </c>
      <c r="G27" s="21">
        <v>1100</v>
      </c>
      <c r="H27" s="21">
        <f t="shared" ref="H27:H41" si="3">F27-G27</f>
        <v>87823</v>
      </c>
      <c r="I27" s="21">
        <f t="shared" ref="I27:I41" si="4">H27*18%</f>
        <v>15808.14</v>
      </c>
      <c r="J27" s="107">
        <f t="shared" ref="J27:J83" si="5">H27+I27</f>
        <v>103631.14</v>
      </c>
      <c r="K27" s="4"/>
    </row>
    <row r="28" spans="1:11" s="32" customFormat="1" ht="15" customHeight="1" x14ac:dyDescent="0.25">
      <c r="A28" s="21" t="s">
        <v>51</v>
      </c>
      <c r="B28" s="21" t="s">
        <v>10</v>
      </c>
      <c r="C28" s="21" t="s">
        <v>29</v>
      </c>
      <c r="D28" s="21" t="s">
        <v>30</v>
      </c>
      <c r="E28" s="21" t="s">
        <v>31</v>
      </c>
      <c r="F28" s="21">
        <v>88123</v>
      </c>
      <c r="G28" s="21">
        <v>1100</v>
      </c>
      <c r="H28" s="21">
        <f t="shared" si="3"/>
        <v>87023</v>
      </c>
      <c r="I28" s="21">
        <f t="shared" si="4"/>
        <v>15664.14</v>
      </c>
      <c r="J28" s="107">
        <f t="shared" si="5"/>
        <v>102687.14</v>
      </c>
      <c r="K28" s="4"/>
    </row>
    <row r="29" spans="1:11" s="32" customFormat="1" x14ac:dyDescent="0.25">
      <c r="A29" s="21" t="s">
        <v>51</v>
      </c>
      <c r="B29" s="21" t="s">
        <v>10</v>
      </c>
      <c r="C29" s="21" t="s">
        <v>9</v>
      </c>
      <c r="D29" s="21" t="s">
        <v>14</v>
      </c>
      <c r="E29" s="21" t="s">
        <v>15</v>
      </c>
      <c r="F29" s="21">
        <v>88123</v>
      </c>
      <c r="G29" s="21">
        <v>1100</v>
      </c>
      <c r="H29" s="21">
        <f t="shared" si="3"/>
        <v>87023</v>
      </c>
      <c r="I29" s="21">
        <f t="shared" si="4"/>
        <v>15664.14</v>
      </c>
      <c r="J29" s="107">
        <f t="shared" si="5"/>
        <v>102687.14</v>
      </c>
      <c r="K29" s="4"/>
    </row>
    <row r="30" spans="1:11" s="32" customFormat="1" x14ac:dyDescent="0.25">
      <c r="A30" s="21" t="s">
        <v>51</v>
      </c>
      <c r="B30" s="21" t="s">
        <v>10</v>
      </c>
      <c r="C30" s="21" t="s">
        <v>29</v>
      </c>
      <c r="D30" s="21" t="s">
        <v>32</v>
      </c>
      <c r="E30" s="21" t="s">
        <v>33</v>
      </c>
      <c r="F30" s="21">
        <v>87323</v>
      </c>
      <c r="G30" s="21">
        <v>1100</v>
      </c>
      <c r="H30" s="21">
        <f t="shared" si="3"/>
        <v>86223</v>
      </c>
      <c r="I30" s="21">
        <f t="shared" si="4"/>
        <v>15520.14</v>
      </c>
      <c r="J30" s="107">
        <f t="shared" si="5"/>
        <v>101743.14</v>
      </c>
      <c r="K30" s="4"/>
    </row>
    <row r="31" spans="1:11" s="32" customFormat="1" x14ac:dyDescent="0.25">
      <c r="A31" s="21" t="s">
        <v>51</v>
      </c>
      <c r="B31" s="21" t="s">
        <v>16</v>
      </c>
      <c r="C31" s="21" t="s">
        <v>9</v>
      </c>
      <c r="D31" s="21" t="s">
        <v>17</v>
      </c>
      <c r="E31" s="21" t="s">
        <v>18</v>
      </c>
      <c r="F31" s="21">
        <v>88423</v>
      </c>
      <c r="G31" s="21">
        <v>1100</v>
      </c>
      <c r="H31" s="21">
        <f t="shared" si="3"/>
        <v>87323</v>
      </c>
      <c r="I31" s="21">
        <f t="shared" si="4"/>
        <v>15718.14</v>
      </c>
      <c r="J31" s="107">
        <f t="shared" si="5"/>
        <v>103041.14</v>
      </c>
      <c r="K31" s="4"/>
    </row>
    <row r="32" spans="1:11" s="32" customFormat="1" x14ac:dyDescent="0.25">
      <c r="A32" s="21" t="s">
        <v>51</v>
      </c>
      <c r="B32" s="21" t="s">
        <v>16</v>
      </c>
      <c r="C32" s="21" t="s">
        <v>29</v>
      </c>
      <c r="D32" s="21" t="s">
        <v>34</v>
      </c>
      <c r="E32" s="21" t="s">
        <v>35</v>
      </c>
      <c r="F32" s="21">
        <v>87623</v>
      </c>
      <c r="G32" s="21">
        <v>1100</v>
      </c>
      <c r="H32" s="21">
        <f t="shared" si="3"/>
        <v>86523</v>
      </c>
      <c r="I32" s="21">
        <f t="shared" si="4"/>
        <v>15574.14</v>
      </c>
      <c r="J32" s="107">
        <f t="shared" si="5"/>
        <v>102097.14</v>
      </c>
      <c r="K32" s="4"/>
    </row>
    <row r="33" spans="1:11" s="32" customFormat="1" x14ac:dyDescent="0.25">
      <c r="A33" s="21" t="s">
        <v>51</v>
      </c>
      <c r="B33" s="21" t="s">
        <v>16</v>
      </c>
      <c r="C33" s="21" t="s">
        <v>9</v>
      </c>
      <c r="D33" s="21" t="s">
        <v>19</v>
      </c>
      <c r="E33" s="21" t="s">
        <v>20</v>
      </c>
      <c r="F33" s="21">
        <v>90248</v>
      </c>
      <c r="G33" s="21">
        <v>1100</v>
      </c>
      <c r="H33" s="21">
        <f t="shared" si="3"/>
        <v>89148</v>
      </c>
      <c r="I33" s="21">
        <f t="shared" si="4"/>
        <v>16046.64</v>
      </c>
      <c r="J33" s="107">
        <f t="shared" si="5"/>
        <v>105194.64</v>
      </c>
      <c r="K33" s="4"/>
    </row>
    <row r="34" spans="1:11" s="32" customFormat="1" x14ac:dyDescent="0.25">
      <c r="A34" s="21" t="s">
        <v>51</v>
      </c>
      <c r="B34" s="21" t="s">
        <v>16</v>
      </c>
      <c r="C34" s="21" t="s">
        <v>99</v>
      </c>
      <c r="D34" s="21" t="s">
        <v>100</v>
      </c>
      <c r="E34" s="21" t="s">
        <v>101</v>
      </c>
      <c r="F34" s="21">
        <v>89448</v>
      </c>
      <c r="G34" s="21">
        <v>1100</v>
      </c>
      <c r="H34" s="21">
        <f t="shared" ref="H34" si="6">F34-G34</f>
        <v>88348</v>
      </c>
      <c r="I34" s="21">
        <f t="shared" ref="I34" si="7">H34*18%</f>
        <v>15902.64</v>
      </c>
      <c r="J34" s="107">
        <f t="shared" si="5"/>
        <v>104250.64</v>
      </c>
      <c r="K34" s="4"/>
    </row>
    <row r="35" spans="1:11" s="32" customFormat="1" x14ac:dyDescent="0.25">
      <c r="A35" s="21" t="s">
        <v>51</v>
      </c>
      <c r="B35" s="21" t="s">
        <v>21</v>
      </c>
      <c r="C35" s="21" t="s">
        <v>9</v>
      </c>
      <c r="D35" s="21" t="s">
        <v>22</v>
      </c>
      <c r="E35" s="21" t="s">
        <v>23</v>
      </c>
      <c r="F35" s="21">
        <v>90523</v>
      </c>
      <c r="G35" s="21">
        <v>1100</v>
      </c>
      <c r="H35" s="21">
        <f t="shared" si="3"/>
        <v>89423</v>
      </c>
      <c r="I35" s="21">
        <f t="shared" si="4"/>
        <v>16096.14</v>
      </c>
      <c r="J35" s="107">
        <f t="shared" si="5"/>
        <v>105519.14</v>
      </c>
      <c r="K35" s="4"/>
    </row>
    <row r="36" spans="1:11" s="32" customFormat="1" x14ac:dyDescent="0.25">
      <c r="A36" s="21" t="s">
        <v>51</v>
      </c>
      <c r="B36" s="21" t="s">
        <v>21</v>
      </c>
      <c r="C36" s="21" t="s">
        <v>29</v>
      </c>
      <c r="D36" s="21" t="s">
        <v>36</v>
      </c>
      <c r="E36" s="21" t="s">
        <v>37</v>
      </c>
      <c r="F36" s="21">
        <v>89723</v>
      </c>
      <c r="G36" s="21">
        <v>1100</v>
      </c>
      <c r="H36" s="21">
        <f t="shared" si="3"/>
        <v>88623</v>
      </c>
      <c r="I36" s="21">
        <f t="shared" si="4"/>
        <v>15952.14</v>
      </c>
      <c r="J36" s="107">
        <f t="shared" si="5"/>
        <v>104575.14</v>
      </c>
      <c r="K36" s="4"/>
    </row>
    <row r="37" spans="1:11" s="32" customFormat="1" x14ac:dyDescent="0.25">
      <c r="A37" s="21" t="s">
        <v>51</v>
      </c>
      <c r="B37" s="21" t="s">
        <v>122</v>
      </c>
      <c r="C37" s="21" t="s">
        <v>9</v>
      </c>
      <c r="D37" s="21" t="s">
        <v>123</v>
      </c>
      <c r="E37" s="21" t="s">
        <v>124</v>
      </c>
      <c r="F37" s="21">
        <v>86223</v>
      </c>
      <c r="G37" s="21">
        <v>1100</v>
      </c>
      <c r="H37" s="21">
        <f t="shared" ref="H37" si="8">F37-G37</f>
        <v>85123</v>
      </c>
      <c r="I37" s="21">
        <f t="shared" ref="I37" si="9">H37*18%</f>
        <v>15322.14</v>
      </c>
      <c r="J37" s="107">
        <f t="shared" si="5"/>
        <v>100445.14</v>
      </c>
      <c r="K37" s="4"/>
    </row>
    <row r="38" spans="1:11" s="32" customFormat="1" x14ac:dyDescent="0.25">
      <c r="A38" s="21" t="s">
        <v>51</v>
      </c>
      <c r="B38" s="21" t="s">
        <v>42</v>
      </c>
      <c r="C38" s="21" t="s">
        <v>9</v>
      </c>
      <c r="D38" s="21" t="s">
        <v>24</v>
      </c>
      <c r="E38" s="21" t="s">
        <v>25</v>
      </c>
      <c r="F38" s="21">
        <v>92073</v>
      </c>
      <c r="G38" s="21">
        <v>1100</v>
      </c>
      <c r="H38" s="21">
        <f t="shared" si="3"/>
        <v>90973</v>
      </c>
      <c r="I38" s="21">
        <f t="shared" si="4"/>
        <v>16375.14</v>
      </c>
      <c r="J38" s="107">
        <f t="shared" si="5"/>
        <v>107348.14</v>
      </c>
      <c r="K38" s="4"/>
    </row>
    <row r="39" spans="1:11" s="32" customFormat="1" x14ac:dyDescent="0.25">
      <c r="A39" s="21" t="s">
        <v>51</v>
      </c>
      <c r="B39" s="21" t="s">
        <v>42</v>
      </c>
      <c r="C39" s="21" t="s">
        <v>29</v>
      </c>
      <c r="D39" s="21" t="s">
        <v>40</v>
      </c>
      <c r="E39" s="21" t="s">
        <v>41</v>
      </c>
      <c r="F39" s="21">
        <v>91273</v>
      </c>
      <c r="G39" s="21">
        <v>1100</v>
      </c>
      <c r="H39" s="21">
        <f t="shared" si="3"/>
        <v>90173</v>
      </c>
      <c r="I39" s="21">
        <f t="shared" si="4"/>
        <v>16231.14</v>
      </c>
      <c r="J39" s="107">
        <f t="shared" si="5"/>
        <v>106404.14</v>
      </c>
      <c r="K39" s="4"/>
    </row>
    <row r="40" spans="1:11" s="32" customFormat="1" x14ac:dyDescent="0.25">
      <c r="A40" s="21" t="s">
        <v>51</v>
      </c>
      <c r="B40" s="21" t="s">
        <v>26</v>
      </c>
      <c r="C40" s="21" t="s">
        <v>9</v>
      </c>
      <c r="D40" s="21" t="s">
        <v>27</v>
      </c>
      <c r="E40" s="21" t="s">
        <v>28</v>
      </c>
      <c r="F40" s="21">
        <v>90150</v>
      </c>
      <c r="G40" s="21">
        <v>1100</v>
      </c>
      <c r="H40" s="21">
        <f t="shared" si="3"/>
        <v>89050</v>
      </c>
      <c r="I40" s="21">
        <f t="shared" si="4"/>
        <v>16029</v>
      </c>
      <c r="J40" s="107">
        <f t="shared" si="5"/>
        <v>105079</v>
      </c>
      <c r="K40" s="4"/>
    </row>
    <row r="41" spans="1:11" s="32" customFormat="1" x14ac:dyDescent="0.25">
      <c r="A41" s="21" t="s">
        <v>51</v>
      </c>
      <c r="B41" s="21" t="s">
        <v>26</v>
      </c>
      <c r="C41" s="21" t="s">
        <v>29</v>
      </c>
      <c r="D41" s="21" t="s">
        <v>38</v>
      </c>
      <c r="E41" s="21" t="s">
        <v>39</v>
      </c>
      <c r="F41" s="21">
        <v>89350</v>
      </c>
      <c r="G41" s="21">
        <v>1100</v>
      </c>
      <c r="H41" s="21">
        <f t="shared" si="3"/>
        <v>88250</v>
      </c>
      <c r="I41" s="21">
        <f t="shared" si="4"/>
        <v>15885</v>
      </c>
      <c r="J41" s="107">
        <f t="shared" si="5"/>
        <v>104135</v>
      </c>
      <c r="K41" s="4"/>
    </row>
    <row r="42" spans="1:11" s="32" customFormat="1" x14ac:dyDescent="0.25">
      <c r="A42" s="21" t="s">
        <v>51</v>
      </c>
      <c r="B42" s="21"/>
      <c r="C42" s="21" t="s">
        <v>91</v>
      </c>
      <c r="D42" s="21" t="s">
        <v>105</v>
      </c>
      <c r="E42" s="21" t="s">
        <v>92</v>
      </c>
      <c r="F42" s="21">
        <v>83623</v>
      </c>
      <c r="G42" s="21">
        <v>0</v>
      </c>
      <c r="H42" s="21">
        <f t="shared" ref="H42:H45" si="10">F42-G42</f>
        <v>83623</v>
      </c>
      <c r="I42" s="21">
        <f t="shared" ref="I42:I45" si="11">H42*18%</f>
        <v>15052.14</v>
      </c>
      <c r="J42" s="107">
        <f t="shared" si="5"/>
        <v>98675.14</v>
      </c>
      <c r="K42" s="4"/>
    </row>
    <row r="43" spans="1:11" s="32" customFormat="1" x14ac:dyDescent="0.25">
      <c r="A43" s="21" t="s">
        <v>51</v>
      </c>
      <c r="B43" s="21"/>
      <c r="C43" s="21" t="s">
        <v>93</v>
      </c>
      <c r="D43" s="21" t="s">
        <v>106</v>
      </c>
      <c r="E43" s="21" t="s">
        <v>94</v>
      </c>
      <c r="F43" s="21">
        <v>82823</v>
      </c>
      <c r="G43" s="21">
        <v>0</v>
      </c>
      <c r="H43" s="21">
        <f t="shared" si="10"/>
        <v>82823</v>
      </c>
      <c r="I43" s="21">
        <f t="shared" si="11"/>
        <v>14908.14</v>
      </c>
      <c r="J43" s="107">
        <f t="shared" si="5"/>
        <v>97731.14</v>
      </c>
      <c r="K43" s="4"/>
    </row>
    <row r="44" spans="1:11" s="32" customFormat="1" x14ac:dyDescent="0.25">
      <c r="A44" s="21" t="s">
        <v>51</v>
      </c>
      <c r="B44" s="21"/>
      <c r="C44" s="21" t="s">
        <v>95</v>
      </c>
      <c r="D44" s="21" t="s">
        <v>107</v>
      </c>
      <c r="E44" s="21" t="s">
        <v>96</v>
      </c>
      <c r="F44" s="21">
        <v>82823</v>
      </c>
      <c r="G44" s="21">
        <v>0</v>
      </c>
      <c r="H44" s="21">
        <f t="shared" si="10"/>
        <v>82823</v>
      </c>
      <c r="I44" s="21">
        <f t="shared" si="11"/>
        <v>14908.14</v>
      </c>
      <c r="J44" s="107">
        <f t="shared" si="5"/>
        <v>97731.14</v>
      </c>
      <c r="K44" s="4"/>
    </row>
    <row r="45" spans="1:11" s="32" customFormat="1" x14ac:dyDescent="0.25">
      <c r="A45" s="21" t="s">
        <v>51</v>
      </c>
      <c r="B45" s="21"/>
      <c r="C45" s="21" t="s">
        <v>97</v>
      </c>
      <c r="D45" s="21" t="s">
        <v>108</v>
      </c>
      <c r="E45" s="21" t="s">
        <v>98</v>
      </c>
      <c r="F45" s="21">
        <v>84123</v>
      </c>
      <c r="G45" s="21">
        <v>0</v>
      </c>
      <c r="H45" s="21">
        <f t="shared" si="10"/>
        <v>84123</v>
      </c>
      <c r="I45" s="21">
        <f t="shared" si="11"/>
        <v>15142.14</v>
      </c>
      <c r="J45" s="107">
        <f t="shared" si="5"/>
        <v>99265.14</v>
      </c>
      <c r="K45" s="4"/>
    </row>
    <row r="46" spans="1:11" s="32" customFormat="1" x14ac:dyDescent="0.25">
      <c r="A46" s="21" t="s">
        <v>86</v>
      </c>
      <c r="B46" s="21" t="s">
        <v>10</v>
      </c>
      <c r="C46" s="21" t="s">
        <v>9</v>
      </c>
      <c r="D46" s="21" t="s">
        <v>11</v>
      </c>
      <c r="E46" s="21" t="s">
        <v>12</v>
      </c>
      <c r="F46" s="21">
        <v>83840</v>
      </c>
      <c r="G46" s="21">
        <v>1100</v>
      </c>
      <c r="H46" s="21">
        <f t="shared" ref="H46:H83" si="12">F46-G46</f>
        <v>82740</v>
      </c>
      <c r="I46" s="21">
        <f t="shared" ref="I46:I83" si="13">H46*18%</f>
        <v>14893.199999999999</v>
      </c>
      <c r="J46" s="107">
        <f t="shared" si="5"/>
        <v>97633.2</v>
      </c>
      <c r="K46" s="4"/>
    </row>
    <row r="47" spans="1:11" s="32" customFormat="1" x14ac:dyDescent="0.25">
      <c r="A47" s="21" t="s">
        <v>86</v>
      </c>
      <c r="B47" s="21" t="s">
        <v>10</v>
      </c>
      <c r="C47" s="21" t="s">
        <v>29</v>
      </c>
      <c r="D47" s="21" t="s">
        <v>30</v>
      </c>
      <c r="E47" s="21" t="s">
        <v>31</v>
      </c>
      <c r="F47" s="21">
        <v>83040</v>
      </c>
      <c r="G47" s="21">
        <v>1100</v>
      </c>
      <c r="H47" s="21">
        <f t="shared" si="12"/>
        <v>81940</v>
      </c>
      <c r="I47" s="21">
        <f t="shared" si="13"/>
        <v>14749.199999999999</v>
      </c>
      <c r="J47" s="107">
        <f t="shared" si="5"/>
        <v>96689.2</v>
      </c>
      <c r="K47" s="4"/>
    </row>
    <row r="48" spans="1:11" s="32" customFormat="1" x14ac:dyDescent="0.25">
      <c r="A48" s="21" t="s">
        <v>86</v>
      </c>
      <c r="B48" s="21" t="s">
        <v>10</v>
      </c>
      <c r="C48" s="21" t="s">
        <v>9</v>
      </c>
      <c r="D48" s="21" t="s">
        <v>14</v>
      </c>
      <c r="E48" s="21" t="s">
        <v>15</v>
      </c>
      <c r="F48" s="21">
        <v>83040</v>
      </c>
      <c r="G48" s="21">
        <v>1100</v>
      </c>
      <c r="H48" s="21">
        <f t="shared" si="12"/>
        <v>81940</v>
      </c>
      <c r="I48" s="21">
        <f t="shared" si="13"/>
        <v>14749.199999999999</v>
      </c>
      <c r="J48" s="107">
        <f t="shared" si="5"/>
        <v>96689.2</v>
      </c>
      <c r="K48" s="4"/>
    </row>
    <row r="49" spans="1:11" s="32" customFormat="1" x14ac:dyDescent="0.25">
      <c r="A49" s="21" t="s">
        <v>86</v>
      </c>
      <c r="B49" s="21" t="s">
        <v>10</v>
      </c>
      <c r="C49" s="21" t="s">
        <v>29</v>
      </c>
      <c r="D49" s="21" t="s">
        <v>32</v>
      </c>
      <c r="E49" s="21" t="s">
        <v>33</v>
      </c>
      <c r="F49" s="21">
        <v>82240</v>
      </c>
      <c r="G49" s="21">
        <v>1100</v>
      </c>
      <c r="H49" s="21">
        <f t="shared" si="12"/>
        <v>81140</v>
      </c>
      <c r="I49" s="21">
        <f t="shared" si="13"/>
        <v>14605.199999999999</v>
      </c>
      <c r="J49" s="107">
        <f t="shared" si="5"/>
        <v>95745.2</v>
      </c>
      <c r="K49" s="4"/>
    </row>
    <row r="50" spans="1:11" s="32" customFormat="1" x14ac:dyDescent="0.25">
      <c r="A50" s="21" t="s">
        <v>86</v>
      </c>
      <c r="B50" s="21" t="s">
        <v>16</v>
      </c>
      <c r="C50" s="21" t="s">
        <v>9</v>
      </c>
      <c r="D50" s="21" t="s">
        <v>17</v>
      </c>
      <c r="E50" s="21" t="s">
        <v>18</v>
      </c>
      <c r="F50" s="21">
        <v>83390</v>
      </c>
      <c r="G50" s="21">
        <v>1100</v>
      </c>
      <c r="H50" s="21">
        <f t="shared" si="12"/>
        <v>82290</v>
      </c>
      <c r="I50" s="21">
        <f t="shared" si="13"/>
        <v>14812.199999999999</v>
      </c>
      <c r="J50" s="107">
        <f t="shared" si="5"/>
        <v>97102.2</v>
      </c>
      <c r="K50" s="4"/>
    </row>
    <row r="51" spans="1:11" s="32" customFormat="1" x14ac:dyDescent="0.25">
      <c r="A51" s="21" t="s">
        <v>86</v>
      </c>
      <c r="B51" s="21" t="s">
        <v>16</v>
      </c>
      <c r="C51" s="21" t="s">
        <v>29</v>
      </c>
      <c r="D51" s="21" t="s">
        <v>34</v>
      </c>
      <c r="E51" s="21" t="s">
        <v>35</v>
      </c>
      <c r="F51" s="21">
        <v>82590</v>
      </c>
      <c r="G51" s="21">
        <v>1100</v>
      </c>
      <c r="H51" s="21">
        <f t="shared" si="12"/>
        <v>81490</v>
      </c>
      <c r="I51" s="21">
        <f t="shared" si="13"/>
        <v>14668.199999999999</v>
      </c>
      <c r="J51" s="107">
        <f t="shared" si="5"/>
        <v>96158.2</v>
      </c>
      <c r="K51" s="4"/>
    </row>
    <row r="52" spans="1:11" s="32" customFormat="1" x14ac:dyDescent="0.25">
      <c r="A52" s="21" t="s">
        <v>86</v>
      </c>
      <c r="B52" s="21" t="s">
        <v>16</v>
      </c>
      <c r="C52" s="21" t="s">
        <v>9</v>
      </c>
      <c r="D52" s="21" t="s">
        <v>19</v>
      </c>
      <c r="E52" s="21" t="s">
        <v>20</v>
      </c>
      <c r="F52" s="21">
        <v>86215</v>
      </c>
      <c r="G52" s="21">
        <v>1100</v>
      </c>
      <c r="H52" s="21">
        <f t="shared" si="12"/>
        <v>85115</v>
      </c>
      <c r="I52" s="21">
        <f t="shared" si="13"/>
        <v>15320.699999999999</v>
      </c>
      <c r="J52" s="107">
        <f t="shared" si="5"/>
        <v>100435.7</v>
      </c>
      <c r="K52" s="4"/>
    </row>
    <row r="53" spans="1:11" s="32" customFormat="1" x14ac:dyDescent="0.25">
      <c r="A53" s="21" t="s">
        <v>86</v>
      </c>
      <c r="B53" s="21" t="s">
        <v>16</v>
      </c>
      <c r="C53" s="21" t="s">
        <v>99</v>
      </c>
      <c r="D53" s="21" t="s">
        <v>100</v>
      </c>
      <c r="E53" s="21" t="s">
        <v>101</v>
      </c>
      <c r="F53" s="21">
        <v>85415</v>
      </c>
      <c r="G53" s="21">
        <v>1100</v>
      </c>
      <c r="H53" s="21">
        <f t="shared" ref="H53" si="14">F53-G53</f>
        <v>84315</v>
      </c>
      <c r="I53" s="21">
        <f t="shared" ref="I53" si="15">H53*18%</f>
        <v>15176.699999999999</v>
      </c>
      <c r="J53" s="107">
        <f t="shared" si="5"/>
        <v>99491.7</v>
      </c>
      <c r="K53" s="4"/>
    </row>
    <row r="54" spans="1:11" s="32" customFormat="1" x14ac:dyDescent="0.25">
      <c r="A54" s="21" t="s">
        <v>86</v>
      </c>
      <c r="B54" s="21" t="s">
        <v>21</v>
      </c>
      <c r="C54" s="21" t="s">
        <v>9</v>
      </c>
      <c r="D54" s="21" t="s">
        <v>22</v>
      </c>
      <c r="E54" s="21" t="s">
        <v>23</v>
      </c>
      <c r="F54" s="21">
        <v>84640</v>
      </c>
      <c r="G54" s="21">
        <v>1100</v>
      </c>
      <c r="H54" s="21">
        <f t="shared" si="12"/>
        <v>83540</v>
      </c>
      <c r="I54" s="21">
        <f t="shared" si="13"/>
        <v>15037.199999999999</v>
      </c>
      <c r="J54" s="107">
        <f t="shared" si="5"/>
        <v>98577.2</v>
      </c>
      <c r="K54" s="4"/>
    </row>
    <row r="55" spans="1:11" s="32" customFormat="1" x14ac:dyDescent="0.25">
      <c r="A55" s="21" t="s">
        <v>86</v>
      </c>
      <c r="B55" s="21" t="s">
        <v>21</v>
      </c>
      <c r="C55" s="21" t="s">
        <v>29</v>
      </c>
      <c r="D55" s="21" t="s">
        <v>36</v>
      </c>
      <c r="E55" s="21" t="s">
        <v>37</v>
      </c>
      <c r="F55" s="21">
        <v>83840</v>
      </c>
      <c r="G55" s="21">
        <v>1100</v>
      </c>
      <c r="H55" s="21">
        <f t="shared" si="12"/>
        <v>82740</v>
      </c>
      <c r="I55" s="21">
        <f t="shared" si="13"/>
        <v>14893.199999999999</v>
      </c>
      <c r="J55" s="107">
        <f t="shared" si="5"/>
        <v>97633.2</v>
      </c>
      <c r="K55" s="4"/>
    </row>
    <row r="56" spans="1:11" s="32" customFormat="1" x14ac:dyDescent="0.25">
      <c r="A56" s="21" t="s">
        <v>86</v>
      </c>
      <c r="B56" s="21" t="s">
        <v>122</v>
      </c>
      <c r="C56" s="21" t="s">
        <v>9</v>
      </c>
      <c r="D56" s="21" t="s">
        <v>123</v>
      </c>
      <c r="E56" s="21" t="s">
        <v>124</v>
      </c>
      <c r="F56" s="21">
        <v>80790</v>
      </c>
      <c r="G56" s="21">
        <v>1100</v>
      </c>
      <c r="H56" s="21">
        <f t="shared" ref="H56" si="16">F56-G56</f>
        <v>79690</v>
      </c>
      <c r="I56" s="21">
        <f t="shared" ref="I56" si="17">H56*18%</f>
        <v>14344.199999999999</v>
      </c>
      <c r="J56" s="107">
        <f t="shared" si="5"/>
        <v>94034.2</v>
      </c>
      <c r="K56" s="4"/>
    </row>
    <row r="57" spans="1:11" s="32" customFormat="1" x14ac:dyDescent="0.25">
      <c r="A57" s="21" t="s">
        <v>86</v>
      </c>
      <c r="B57" s="21" t="s">
        <v>42</v>
      </c>
      <c r="C57" s="21" t="s">
        <v>9</v>
      </c>
      <c r="D57" s="21" t="s">
        <v>24</v>
      </c>
      <c r="E57" s="21" t="s">
        <v>25</v>
      </c>
      <c r="F57" s="21">
        <v>86790</v>
      </c>
      <c r="G57" s="21">
        <v>1100</v>
      </c>
      <c r="H57" s="21">
        <f t="shared" si="12"/>
        <v>85690</v>
      </c>
      <c r="I57" s="21">
        <f t="shared" si="13"/>
        <v>15424.199999999999</v>
      </c>
      <c r="J57" s="107">
        <f t="shared" si="5"/>
        <v>101114.2</v>
      </c>
      <c r="K57" s="4"/>
    </row>
    <row r="58" spans="1:11" s="32" customFormat="1" x14ac:dyDescent="0.25">
      <c r="A58" s="21" t="s">
        <v>86</v>
      </c>
      <c r="B58" s="21" t="s">
        <v>42</v>
      </c>
      <c r="C58" s="21" t="s">
        <v>29</v>
      </c>
      <c r="D58" s="21" t="s">
        <v>40</v>
      </c>
      <c r="E58" s="21" t="s">
        <v>41</v>
      </c>
      <c r="F58" s="21">
        <v>85990</v>
      </c>
      <c r="G58" s="21">
        <v>1100</v>
      </c>
      <c r="H58" s="21">
        <f t="shared" si="12"/>
        <v>84890</v>
      </c>
      <c r="I58" s="21">
        <f t="shared" si="13"/>
        <v>15280.199999999999</v>
      </c>
      <c r="J58" s="107">
        <f t="shared" si="5"/>
        <v>100170.2</v>
      </c>
      <c r="K58" s="4"/>
    </row>
    <row r="59" spans="1:11" s="32" customFormat="1" x14ac:dyDescent="0.25">
      <c r="A59" s="21" t="s">
        <v>86</v>
      </c>
      <c r="B59" s="21" t="s">
        <v>26</v>
      </c>
      <c r="C59" s="21" t="s">
        <v>9</v>
      </c>
      <c r="D59" s="21" t="s">
        <v>27</v>
      </c>
      <c r="E59" s="21" t="s">
        <v>28</v>
      </c>
      <c r="F59" s="21">
        <v>86603</v>
      </c>
      <c r="G59" s="21">
        <v>1100</v>
      </c>
      <c r="H59" s="21">
        <f t="shared" si="12"/>
        <v>85503</v>
      </c>
      <c r="I59" s="21">
        <f t="shared" si="13"/>
        <v>15390.539999999999</v>
      </c>
      <c r="J59" s="107">
        <f t="shared" si="5"/>
        <v>100893.54</v>
      </c>
      <c r="K59" s="4"/>
    </row>
    <row r="60" spans="1:11" s="32" customFormat="1" x14ac:dyDescent="0.25">
      <c r="A60" s="21" t="s">
        <v>86</v>
      </c>
      <c r="B60" s="21" t="s">
        <v>26</v>
      </c>
      <c r="C60" s="21" t="s">
        <v>29</v>
      </c>
      <c r="D60" s="21" t="s">
        <v>38</v>
      </c>
      <c r="E60" s="21" t="s">
        <v>39</v>
      </c>
      <c r="F60" s="21">
        <v>85803</v>
      </c>
      <c r="G60" s="21">
        <v>1100</v>
      </c>
      <c r="H60" s="21">
        <f t="shared" si="12"/>
        <v>84703</v>
      </c>
      <c r="I60" s="21">
        <f t="shared" si="13"/>
        <v>15246.539999999999</v>
      </c>
      <c r="J60" s="107">
        <f t="shared" si="5"/>
        <v>99949.54</v>
      </c>
      <c r="K60" s="4"/>
    </row>
    <row r="61" spans="1:11" s="32" customFormat="1" x14ac:dyDescent="0.25">
      <c r="A61" s="21" t="s">
        <v>86</v>
      </c>
      <c r="B61" s="21"/>
      <c r="C61" s="21" t="s">
        <v>91</v>
      </c>
      <c r="D61" s="21" t="s">
        <v>105</v>
      </c>
      <c r="E61" s="21" t="s">
        <v>92</v>
      </c>
      <c r="F61" s="21">
        <v>78590</v>
      </c>
      <c r="G61" s="21">
        <v>0</v>
      </c>
      <c r="H61" s="21">
        <f t="shared" si="12"/>
        <v>78590</v>
      </c>
      <c r="I61" s="21">
        <f t="shared" si="13"/>
        <v>14146.199999999999</v>
      </c>
      <c r="J61" s="107">
        <f t="shared" si="5"/>
        <v>92736.2</v>
      </c>
      <c r="K61" s="4"/>
    </row>
    <row r="62" spans="1:11" s="32" customFormat="1" x14ac:dyDescent="0.25">
      <c r="A62" s="21" t="s">
        <v>86</v>
      </c>
      <c r="B62" s="21"/>
      <c r="C62" s="21" t="s">
        <v>93</v>
      </c>
      <c r="D62" s="21" t="s">
        <v>106</v>
      </c>
      <c r="E62" s="21" t="s">
        <v>94</v>
      </c>
      <c r="F62" s="21">
        <v>77790</v>
      </c>
      <c r="G62" s="21">
        <v>0</v>
      </c>
      <c r="H62" s="21">
        <f t="shared" si="12"/>
        <v>77790</v>
      </c>
      <c r="I62" s="21">
        <f t="shared" si="13"/>
        <v>14002.199999999999</v>
      </c>
      <c r="J62" s="107">
        <f t="shared" si="5"/>
        <v>91792.2</v>
      </c>
      <c r="K62" s="4"/>
    </row>
    <row r="63" spans="1:11" s="32" customFormat="1" x14ac:dyDescent="0.25">
      <c r="A63" s="21" t="s">
        <v>86</v>
      </c>
      <c r="B63" s="21"/>
      <c r="C63" s="21" t="s">
        <v>95</v>
      </c>
      <c r="D63" s="21" t="s">
        <v>107</v>
      </c>
      <c r="E63" s="21" t="s">
        <v>96</v>
      </c>
      <c r="F63" s="21">
        <v>77790</v>
      </c>
      <c r="G63" s="21">
        <v>0</v>
      </c>
      <c r="H63" s="21">
        <f t="shared" si="12"/>
        <v>77790</v>
      </c>
      <c r="I63" s="21">
        <f t="shared" si="13"/>
        <v>14002.199999999999</v>
      </c>
      <c r="J63" s="107">
        <f t="shared" si="5"/>
        <v>91792.2</v>
      </c>
      <c r="K63" s="4"/>
    </row>
    <row r="64" spans="1:11" s="32" customFormat="1" x14ac:dyDescent="0.25">
      <c r="A64" s="21" t="s">
        <v>86</v>
      </c>
      <c r="B64" s="21"/>
      <c r="C64" s="21" t="s">
        <v>97</v>
      </c>
      <c r="D64" s="21" t="s">
        <v>108</v>
      </c>
      <c r="E64" s="21" t="s">
        <v>98</v>
      </c>
      <c r="F64" s="21">
        <v>79090</v>
      </c>
      <c r="G64" s="21">
        <v>0</v>
      </c>
      <c r="H64" s="21">
        <f t="shared" si="12"/>
        <v>79090</v>
      </c>
      <c r="I64" s="21">
        <f t="shared" si="13"/>
        <v>14236.199999999999</v>
      </c>
      <c r="J64" s="107">
        <f t="shared" si="5"/>
        <v>93326.2</v>
      </c>
      <c r="K64" s="4"/>
    </row>
    <row r="65" spans="1:11" x14ac:dyDescent="0.25">
      <c r="A65" s="21" t="s">
        <v>84</v>
      </c>
      <c r="B65" s="21" t="s">
        <v>10</v>
      </c>
      <c r="C65" s="21" t="s">
        <v>9</v>
      </c>
      <c r="D65" s="21" t="s">
        <v>11</v>
      </c>
      <c r="E65" s="21" t="s">
        <v>12</v>
      </c>
      <c r="F65" s="21">
        <v>84511</v>
      </c>
      <c r="G65" s="21">
        <v>1100</v>
      </c>
      <c r="H65" s="21">
        <f t="shared" si="12"/>
        <v>83411</v>
      </c>
      <c r="I65" s="21">
        <f t="shared" si="13"/>
        <v>15013.98</v>
      </c>
      <c r="J65" s="107">
        <f t="shared" si="5"/>
        <v>98424.98</v>
      </c>
      <c r="K65" s="3"/>
    </row>
    <row r="66" spans="1:11" x14ac:dyDescent="0.25">
      <c r="A66" s="21" t="s">
        <v>84</v>
      </c>
      <c r="B66" s="21" t="s">
        <v>10</v>
      </c>
      <c r="C66" s="21" t="s">
        <v>29</v>
      </c>
      <c r="D66" s="21" t="s">
        <v>30</v>
      </c>
      <c r="E66" s="21" t="s">
        <v>31</v>
      </c>
      <c r="F66" s="21">
        <v>83711</v>
      </c>
      <c r="G66" s="21">
        <v>1100</v>
      </c>
      <c r="H66" s="21">
        <f t="shared" si="12"/>
        <v>82611</v>
      </c>
      <c r="I66" s="21">
        <f t="shared" si="13"/>
        <v>14869.98</v>
      </c>
      <c r="J66" s="107">
        <f t="shared" si="5"/>
        <v>97480.98</v>
      </c>
      <c r="K66" s="3"/>
    </row>
    <row r="67" spans="1:11" x14ac:dyDescent="0.25">
      <c r="A67" s="21" t="s">
        <v>84</v>
      </c>
      <c r="B67" s="21" t="s">
        <v>10</v>
      </c>
      <c r="C67" s="21" t="s">
        <v>9</v>
      </c>
      <c r="D67" s="21" t="s">
        <v>14</v>
      </c>
      <c r="E67" s="21" t="s">
        <v>15</v>
      </c>
      <c r="F67" s="21">
        <v>83711</v>
      </c>
      <c r="G67" s="21">
        <v>1100</v>
      </c>
      <c r="H67" s="21">
        <f t="shared" si="12"/>
        <v>82611</v>
      </c>
      <c r="I67" s="21">
        <f t="shared" si="13"/>
        <v>14869.98</v>
      </c>
      <c r="J67" s="107">
        <f t="shared" si="5"/>
        <v>97480.98</v>
      </c>
      <c r="K67" s="3"/>
    </row>
    <row r="68" spans="1:11" x14ac:dyDescent="0.25">
      <c r="A68" s="21" t="s">
        <v>84</v>
      </c>
      <c r="B68" s="21" t="s">
        <v>10</v>
      </c>
      <c r="C68" s="21" t="s">
        <v>29</v>
      </c>
      <c r="D68" s="21" t="s">
        <v>32</v>
      </c>
      <c r="E68" s="21" t="s">
        <v>33</v>
      </c>
      <c r="F68" s="21">
        <v>82911</v>
      </c>
      <c r="G68" s="21">
        <v>1100</v>
      </c>
      <c r="H68" s="21">
        <f t="shared" si="12"/>
        <v>81811</v>
      </c>
      <c r="I68" s="21">
        <f t="shared" si="13"/>
        <v>14725.98</v>
      </c>
      <c r="J68" s="107">
        <f t="shared" si="5"/>
        <v>96536.98</v>
      </c>
      <c r="K68" s="3"/>
    </row>
    <row r="69" spans="1:11" x14ac:dyDescent="0.25">
      <c r="A69" s="21" t="s">
        <v>84</v>
      </c>
      <c r="B69" s="21" t="s">
        <v>16</v>
      </c>
      <c r="C69" s="21" t="s">
        <v>9</v>
      </c>
      <c r="D69" s="21" t="s">
        <v>17</v>
      </c>
      <c r="E69" s="21" t="s">
        <v>18</v>
      </c>
      <c r="F69" s="21">
        <v>85401</v>
      </c>
      <c r="G69" s="21">
        <v>1100</v>
      </c>
      <c r="H69" s="21">
        <f>F69-G69</f>
        <v>84301</v>
      </c>
      <c r="I69" s="21">
        <f t="shared" si="13"/>
        <v>15174.18</v>
      </c>
      <c r="J69" s="107">
        <f t="shared" si="5"/>
        <v>99475.18</v>
      </c>
      <c r="K69" s="3"/>
    </row>
    <row r="70" spans="1:11" x14ac:dyDescent="0.25">
      <c r="A70" s="21" t="s">
        <v>84</v>
      </c>
      <c r="B70" s="21" t="s">
        <v>16</v>
      </c>
      <c r="C70" s="21" t="s">
        <v>29</v>
      </c>
      <c r="D70" s="21" t="s">
        <v>34</v>
      </c>
      <c r="E70" s="21" t="s">
        <v>35</v>
      </c>
      <c r="F70" s="21">
        <v>84601</v>
      </c>
      <c r="G70" s="21">
        <v>1100</v>
      </c>
      <c r="H70" s="21">
        <f t="shared" si="12"/>
        <v>83501</v>
      </c>
      <c r="I70" s="21">
        <f t="shared" si="13"/>
        <v>15030.18</v>
      </c>
      <c r="J70" s="107">
        <f t="shared" si="5"/>
        <v>98531.18</v>
      </c>
      <c r="K70" s="3"/>
    </row>
    <row r="71" spans="1:11" x14ac:dyDescent="0.25">
      <c r="A71" s="21" t="s">
        <v>84</v>
      </c>
      <c r="B71" s="21" t="s">
        <v>16</v>
      </c>
      <c r="C71" s="21" t="s">
        <v>9</v>
      </c>
      <c r="D71" s="21" t="s">
        <v>19</v>
      </c>
      <c r="E71" s="21" t="s">
        <v>20</v>
      </c>
      <c r="F71" s="21">
        <v>88176</v>
      </c>
      <c r="G71" s="21">
        <v>1100</v>
      </c>
      <c r="H71" s="21">
        <f t="shared" si="12"/>
        <v>87076</v>
      </c>
      <c r="I71" s="21">
        <f t="shared" si="13"/>
        <v>15673.68</v>
      </c>
      <c r="J71" s="107">
        <f t="shared" si="5"/>
        <v>102749.68</v>
      </c>
      <c r="K71" s="3"/>
    </row>
    <row r="72" spans="1:11" x14ac:dyDescent="0.25">
      <c r="A72" s="21" t="s">
        <v>84</v>
      </c>
      <c r="B72" s="21" t="s">
        <v>16</v>
      </c>
      <c r="C72" s="21" t="s">
        <v>99</v>
      </c>
      <c r="D72" s="21" t="s">
        <v>100</v>
      </c>
      <c r="E72" s="21" t="s">
        <v>101</v>
      </c>
      <c r="F72" s="21">
        <v>87376</v>
      </c>
      <c r="G72" s="21">
        <v>1100</v>
      </c>
      <c r="H72" s="21">
        <f t="shared" si="12"/>
        <v>86276</v>
      </c>
      <c r="I72" s="21">
        <f t="shared" si="13"/>
        <v>15529.68</v>
      </c>
      <c r="J72" s="107">
        <f t="shared" si="5"/>
        <v>101805.68</v>
      </c>
      <c r="K72" s="3"/>
    </row>
    <row r="73" spans="1:11" x14ac:dyDescent="0.25">
      <c r="A73" s="21" t="s">
        <v>84</v>
      </c>
      <c r="B73" s="21" t="s">
        <v>21</v>
      </c>
      <c r="C73" s="21" t="s">
        <v>9</v>
      </c>
      <c r="D73" s="21" t="s">
        <v>22</v>
      </c>
      <c r="E73" s="21" t="s">
        <v>23</v>
      </c>
      <c r="F73" s="21">
        <v>87751</v>
      </c>
      <c r="G73" s="21">
        <v>1100</v>
      </c>
      <c r="H73" s="21">
        <f t="shared" si="12"/>
        <v>86651</v>
      </c>
      <c r="I73" s="21">
        <f t="shared" si="13"/>
        <v>15597.18</v>
      </c>
      <c r="J73" s="107">
        <f t="shared" si="5"/>
        <v>102248.18</v>
      </c>
      <c r="K73" s="3"/>
    </row>
    <row r="74" spans="1:11" x14ac:dyDescent="0.25">
      <c r="A74" s="21" t="s">
        <v>84</v>
      </c>
      <c r="B74" s="21" t="s">
        <v>21</v>
      </c>
      <c r="C74" s="21" t="s">
        <v>29</v>
      </c>
      <c r="D74" s="21" t="s">
        <v>36</v>
      </c>
      <c r="E74" s="21" t="s">
        <v>37</v>
      </c>
      <c r="F74" s="21">
        <v>86951</v>
      </c>
      <c r="G74" s="21">
        <v>1100</v>
      </c>
      <c r="H74" s="21">
        <f t="shared" si="12"/>
        <v>85851</v>
      </c>
      <c r="I74" s="21">
        <f t="shared" si="13"/>
        <v>15453.18</v>
      </c>
      <c r="J74" s="107">
        <f t="shared" si="5"/>
        <v>101304.18</v>
      </c>
      <c r="K74" s="3"/>
    </row>
    <row r="75" spans="1:11" x14ac:dyDescent="0.25">
      <c r="A75" s="21" t="s">
        <v>84</v>
      </c>
      <c r="B75" s="21" t="s">
        <v>122</v>
      </c>
      <c r="C75" s="21" t="s">
        <v>9</v>
      </c>
      <c r="D75" s="21" t="s">
        <v>123</v>
      </c>
      <c r="E75" s="21" t="s">
        <v>124</v>
      </c>
      <c r="F75" s="21">
        <v>81911</v>
      </c>
      <c r="G75" s="21">
        <v>1100</v>
      </c>
      <c r="H75" s="21">
        <f t="shared" si="12"/>
        <v>80811</v>
      </c>
      <c r="I75" s="21">
        <f t="shared" si="13"/>
        <v>14545.98</v>
      </c>
      <c r="J75" s="107">
        <f t="shared" si="5"/>
        <v>95356.98</v>
      </c>
      <c r="K75" s="3"/>
    </row>
    <row r="76" spans="1:11" x14ac:dyDescent="0.25">
      <c r="A76" s="21" t="s">
        <v>84</v>
      </c>
      <c r="B76" s="21" t="s">
        <v>42</v>
      </c>
      <c r="C76" s="21" t="s">
        <v>9</v>
      </c>
      <c r="D76" s="21" t="s">
        <v>24</v>
      </c>
      <c r="E76" s="21" t="s">
        <v>25</v>
      </c>
      <c r="F76" s="21">
        <v>89601</v>
      </c>
      <c r="G76" s="21">
        <v>1100</v>
      </c>
      <c r="H76" s="21">
        <f t="shared" si="12"/>
        <v>88501</v>
      </c>
      <c r="I76" s="21">
        <f t="shared" si="13"/>
        <v>15930.18</v>
      </c>
      <c r="J76" s="107">
        <f t="shared" si="5"/>
        <v>104431.18</v>
      </c>
      <c r="K76" s="3"/>
    </row>
    <row r="77" spans="1:11" x14ac:dyDescent="0.25">
      <c r="A77" s="21" t="s">
        <v>84</v>
      </c>
      <c r="B77" s="21" t="s">
        <v>42</v>
      </c>
      <c r="C77" s="21" t="s">
        <v>29</v>
      </c>
      <c r="D77" s="21" t="s">
        <v>40</v>
      </c>
      <c r="E77" s="21" t="s">
        <v>41</v>
      </c>
      <c r="F77" s="21">
        <v>88801</v>
      </c>
      <c r="G77" s="21">
        <v>1100</v>
      </c>
      <c r="H77" s="21">
        <f t="shared" si="12"/>
        <v>87701</v>
      </c>
      <c r="I77" s="21">
        <f t="shared" si="13"/>
        <v>15786.18</v>
      </c>
      <c r="J77" s="107">
        <f t="shared" si="5"/>
        <v>103487.18</v>
      </c>
      <c r="K77" s="3"/>
    </row>
    <row r="78" spans="1:11" x14ac:dyDescent="0.25">
      <c r="A78" s="21" t="s">
        <v>84</v>
      </c>
      <c r="B78" s="21" t="s">
        <v>26</v>
      </c>
      <c r="C78" s="21" t="s">
        <v>9</v>
      </c>
      <c r="D78" s="21" t="s">
        <v>27</v>
      </c>
      <c r="E78" s="21" t="s">
        <v>28</v>
      </c>
      <c r="F78" s="21">
        <v>88048</v>
      </c>
      <c r="G78" s="21">
        <v>1100</v>
      </c>
      <c r="H78" s="21">
        <f t="shared" si="12"/>
        <v>86948</v>
      </c>
      <c r="I78" s="21">
        <f t="shared" si="13"/>
        <v>15650.64</v>
      </c>
      <c r="J78" s="107">
        <f t="shared" si="5"/>
        <v>102598.64</v>
      </c>
      <c r="K78" s="3"/>
    </row>
    <row r="79" spans="1:11" x14ac:dyDescent="0.25">
      <c r="A79" s="21" t="s">
        <v>84</v>
      </c>
      <c r="B79" s="21" t="s">
        <v>26</v>
      </c>
      <c r="C79" s="21" t="s">
        <v>29</v>
      </c>
      <c r="D79" s="21" t="s">
        <v>38</v>
      </c>
      <c r="E79" s="21" t="s">
        <v>39</v>
      </c>
      <c r="F79" s="21">
        <v>87248</v>
      </c>
      <c r="G79" s="21">
        <v>1100</v>
      </c>
      <c r="H79" s="21">
        <f t="shared" si="12"/>
        <v>86148</v>
      </c>
      <c r="I79" s="21">
        <f t="shared" si="13"/>
        <v>15506.64</v>
      </c>
      <c r="J79" s="107">
        <f t="shared" si="5"/>
        <v>101654.64</v>
      </c>
      <c r="K79" s="3"/>
    </row>
    <row r="80" spans="1:11" x14ac:dyDescent="0.25">
      <c r="A80" s="21" t="s">
        <v>84</v>
      </c>
      <c r="B80" s="21"/>
      <c r="C80" s="21" t="s">
        <v>91</v>
      </c>
      <c r="D80" s="21" t="s">
        <v>105</v>
      </c>
      <c r="E80" s="21" t="s">
        <v>92</v>
      </c>
      <c r="F80" s="21">
        <v>80601</v>
      </c>
      <c r="G80" s="21">
        <v>0</v>
      </c>
      <c r="H80" s="21">
        <f t="shared" si="12"/>
        <v>80601</v>
      </c>
      <c r="I80" s="21">
        <f t="shared" si="13"/>
        <v>14508.18</v>
      </c>
      <c r="J80" s="107">
        <f t="shared" si="5"/>
        <v>95109.18</v>
      </c>
      <c r="K80" s="3"/>
    </row>
    <row r="81" spans="1:11" x14ac:dyDescent="0.25">
      <c r="A81" s="21" t="s">
        <v>84</v>
      </c>
      <c r="B81" s="21"/>
      <c r="C81" s="21" t="s">
        <v>93</v>
      </c>
      <c r="D81" s="21" t="s">
        <v>106</v>
      </c>
      <c r="E81" s="21" t="s">
        <v>94</v>
      </c>
      <c r="F81" s="21">
        <v>79801</v>
      </c>
      <c r="G81" s="21">
        <v>0</v>
      </c>
      <c r="H81" s="21">
        <f t="shared" si="12"/>
        <v>79801</v>
      </c>
      <c r="I81" s="21">
        <f t="shared" si="13"/>
        <v>14364.18</v>
      </c>
      <c r="J81" s="107">
        <f t="shared" si="5"/>
        <v>94165.18</v>
      </c>
      <c r="K81" s="3"/>
    </row>
    <row r="82" spans="1:11" x14ac:dyDescent="0.25">
      <c r="A82" s="21" t="s">
        <v>84</v>
      </c>
      <c r="B82" s="21"/>
      <c r="C82" s="21" t="s">
        <v>95</v>
      </c>
      <c r="D82" s="21" t="s">
        <v>107</v>
      </c>
      <c r="E82" s="21" t="s">
        <v>96</v>
      </c>
      <c r="F82" s="21">
        <v>79801</v>
      </c>
      <c r="G82" s="21">
        <v>0</v>
      </c>
      <c r="H82" s="21">
        <f t="shared" si="12"/>
        <v>79801</v>
      </c>
      <c r="I82" s="21">
        <f t="shared" si="13"/>
        <v>14364.18</v>
      </c>
      <c r="J82" s="107">
        <f t="shared" si="5"/>
        <v>94165.18</v>
      </c>
      <c r="K82" s="3"/>
    </row>
    <row r="83" spans="1:11" x14ac:dyDescent="0.25">
      <c r="A83" s="21" t="s">
        <v>84</v>
      </c>
      <c r="B83" s="21"/>
      <c r="C83" s="21" t="s">
        <v>97</v>
      </c>
      <c r="D83" s="21" t="s">
        <v>108</v>
      </c>
      <c r="E83" s="21" t="s">
        <v>98</v>
      </c>
      <c r="F83" s="21">
        <v>81101</v>
      </c>
      <c r="G83" s="21">
        <v>0</v>
      </c>
      <c r="H83" s="21">
        <f t="shared" si="12"/>
        <v>81101</v>
      </c>
      <c r="I83" s="21">
        <f t="shared" si="13"/>
        <v>14598.18</v>
      </c>
      <c r="J83" s="107">
        <f t="shared" si="5"/>
        <v>95699.18</v>
      </c>
      <c r="K83" s="3"/>
    </row>
    <row r="84" spans="1:11" s="32" customFormat="1" ht="60.75" thickBot="1" x14ac:dyDescent="0.3">
      <c r="A84" s="119" t="s">
        <v>53</v>
      </c>
      <c r="B84" s="120" t="s">
        <v>77</v>
      </c>
      <c r="C84" s="121" t="s">
        <v>78</v>
      </c>
      <c r="E84" s="161" t="s">
        <v>85</v>
      </c>
      <c r="F84" s="162"/>
      <c r="J84" s="7"/>
    </row>
    <row r="85" spans="1:11" s="32" customFormat="1" x14ac:dyDescent="0.25">
      <c r="A85" s="60" t="s">
        <v>54</v>
      </c>
      <c r="B85" s="42" t="s">
        <v>109</v>
      </c>
      <c r="C85" s="49">
        <v>200</v>
      </c>
      <c r="E85" s="39" t="s">
        <v>88</v>
      </c>
      <c r="F85" s="42">
        <v>1100</v>
      </c>
      <c r="J85" s="7"/>
    </row>
    <row r="86" spans="1:11" s="32" customFormat="1" ht="15.75" thickBot="1" x14ac:dyDescent="0.3">
      <c r="A86" s="58" t="s">
        <v>55</v>
      </c>
      <c r="B86" s="43" t="s">
        <v>110</v>
      </c>
      <c r="C86" s="51">
        <v>450</v>
      </c>
      <c r="E86" s="63" t="s">
        <v>89</v>
      </c>
      <c r="F86" s="44">
        <v>500</v>
      </c>
      <c r="J86" s="7"/>
    </row>
    <row r="87" spans="1:11" s="32" customFormat="1" ht="15.75" thickBot="1" x14ac:dyDescent="0.3">
      <c r="A87" s="58" t="s">
        <v>56</v>
      </c>
      <c r="B87" s="43" t="s">
        <v>111</v>
      </c>
      <c r="C87" s="51">
        <v>500</v>
      </c>
      <c r="E87" s="67" t="s">
        <v>121</v>
      </c>
      <c r="F87" s="68">
        <v>1600</v>
      </c>
      <c r="J87" s="7"/>
    </row>
    <row r="88" spans="1:11" s="32" customFormat="1" x14ac:dyDescent="0.25">
      <c r="A88" s="58" t="s">
        <v>57</v>
      </c>
      <c r="B88" s="43" t="s">
        <v>112</v>
      </c>
      <c r="C88" s="51">
        <v>550</v>
      </c>
      <c r="J88" s="7"/>
    </row>
    <row r="89" spans="1:11" s="32" customFormat="1" x14ac:dyDescent="0.25">
      <c r="A89" s="58" t="s">
        <v>58</v>
      </c>
      <c r="B89" s="43" t="s">
        <v>113</v>
      </c>
      <c r="C89" s="51">
        <v>650</v>
      </c>
      <c r="J89" s="7"/>
    </row>
    <row r="90" spans="1:11" s="32" customFormat="1" x14ac:dyDescent="0.25">
      <c r="A90" s="58" t="s">
        <v>60</v>
      </c>
      <c r="B90" s="43" t="s">
        <v>114</v>
      </c>
      <c r="C90" s="51">
        <v>750</v>
      </c>
      <c r="G90" s="32" t="s">
        <v>59</v>
      </c>
      <c r="J90" s="7"/>
    </row>
    <row r="91" spans="1:11" s="32" customFormat="1" x14ac:dyDescent="0.25">
      <c r="A91" s="58" t="s">
        <v>61</v>
      </c>
      <c r="B91" s="43" t="s">
        <v>115</v>
      </c>
      <c r="C91" s="51">
        <v>850</v>
      </c>
      <c r="J91" s="7"/>
    </row>
    <row r="92" spans="1:11" s="32" customFormat="1" x14ac:dyDescent="0.25">
      <c r="A92" s="58" t="s">
        <v>62</v>
      </c>
      <c r="B92" s="43" t="s">
        <v>116</v>
      </c>
      <c r="C92" s="51">
        <v>950</v>
      </c>
      <c r="J92" s="7"/>
    </row>
    <row r="93" spans="1:11" s="32" customFormat="1" x14ac:dyDescent="0.25">
      <c r="A93" s="58" t="s">
        <v>63</v>
      </c>
      <c r="B93" s="43" t="s">
        <v>117</v>
      </c>
      <c r="C93" s="51">
        <v>1000</v>
      </c>
      <c r="J93" s="7"/>
    </row>
    <row r="94" spans="1:11" s="32" customFormat="1" x14ac:dyDescent="0.25">
      <c r="A94" s="58" t="s">
        <v>64</v>
      </c>
      <c r="B94" s="43" t="s">
        <v>118</v>
      </c>
      <c r="C94" s="51">
        <v>1050</v>
      </c>
      <c r="J94" s="7"/>
    </row>
    <row r="95" spans="1:11" s="32" customFormat="1" x14ac:dyDescent="0.25">
      <c r="A95" s="58" t="s">
        <v>65</v>
      </c>
      <c r="B95" s="43" t="s">
        <v>119</v>
      </c>
      <c r="C95" s="51">
        <v>1100</v>
      </c>
      <c r="J95" s="7"/>
    </row>
    <row r="96" spans="1:11" s="32" customFormat="1" ht="15.75" thickBot="1" x14ac:dyDescent="0.3">
      <c r="A96" s="59" t="s">
        <v>104</v>
      </c>
      <c r="B96" s="44" t="s">
        <v>120</v>
      </c>
      <c r="C96" s="52">
        <v>1200</v>
      </c>
      <c r="J96" s="7"/>
    </row>
    <row r="97" spans="1:10" s="32" customFormat="1" ht="33.75" customHeight="1" x14ac:dyDescent="0.25">
      <c r="A97" s="141" t="s">
        <v>66</v>
      </c>
      <c r="B97" s="142"/>
      <c r="C97" s="142"/>
      <c r="D97" s="142"/>
      <c r="E97" s="142"/>
      <c r="F97" s="142"/>
      <c r="G97" s="142"/>
      <c r="H97" s="142"/>
      <c r="I97" s="142"/>
      <c r="J97" s="7"/>
    </row>
    <row r="98" spans="1:10" s="32" customFormat="1" x14ac:dyDescent="0.25">
      <c r="A98" s="26" t="s">
        <v>74</v>
      </c>
      <c r="B98" s="8"/>
      <c r="C98" s="8"/>
      <c r="D98" s="8"/>
      <c r="E98" s="12"/>
      <c r="F98" s="12"/>
      <c r="G98" s="12"/>
      <c r="H98" s="12"/>
      <c r="I98" s="12"/>
      <c r="J98" s="9"/>
    </row>
    <row r="99" spans="1:10" s="32" customFormat="1" x14ac:dyDescent="0.25">
      <c r="A99" s="26" t="s">
        <v>75</v>
      </c>
      <c r="B99" s="8"/>
      <c r="C99" s="8"/>
      <c r="D99" s="8"/>
      <c r="E99" s="12"/>
      <c r="F99" s="12"/>
      <c r="G99" s="12"/>
      <c r="H99" s="12"/>
      <c r="I99" s="12"/>
      <c r="J99" s="9"/>
    </row>
    <row r="100" spans="1:10" s="32" customFormat="1" x14ac:dyDescent="0.25">
      <c r="A100" s="26" t="s">
        <v>67</v>
      </c>
      <c r="B100" s="8"/>
      <c r="C100" s="8"/>
      <c r="D100" s="8"/>
      <c r="E100" s="12"/>
      <c r="F100" s="12"/>
      <c r="G100" s="12"/>
      <c r="H100" s="12"/>
      <c r="I100" s="12"/>
      <c r="J100" s="9"/>
    </row>
    <row r="101" spans="1:10" s="32" customFormat="1" ht="15" customHeight="1" x14ac:dyDescent="0.25">
      <c r="A101" s="143" t="s">
        <v>79</v>
      </c>
      <c r="B101" s="144"/>
      <c r="C101" s="144"/>
      <c r="D101" s="144"/>
      <c r="E101" s="144"/>
      <c r="F101" s="144"/>
      <c r="G101" s="144"/>
      <c r="H101" s="144"/>
      <c r="I101" s="144"/>
      <c r="J101" s="145"/>
    </row>
    <row r="102" spans="1:10" s="32" customFormat="1" ht="76.5" customHeight="1" x14ac:dyDescent="0.25">
      <c r="A102" s="143" t="s">
        <v>76</v>
      </c>
      <c r="B102" s="144"/>
      <c r="C102" s="144"/>
      <c r="D102" s="144"/>
      <c r="E102" s="144"/>
      <c r="F102" s="144"/>
      <c r="G102" s="144"/>
      <c r="H102" s="144"/>
      <c r="I102" s="144"/>
      <c r="J102" s="145"/>
    </row>
    <row r="103" spans="1:10" s="32" customFormat="1" x14ac:dyDescent="0.25">
      <c r="A103" s="26" t="s">
        <v>68</v>
      </c>
      <c r="B103" s="8"/>
      <c r="C103" s="8"/>
      <c r="D103" s="8"/>
      <c r="E103" s="8"/>
      <c r="F103" s="12"/>
      <c r="G103" s="12"/>
      <c r="H103" s="8"/>
      <c r="I103" s="12"/>
      <c r="J103" s="9"/>
    </row>
    <row r="104" spans="1:10" s="32" customFormat="1" x14ac:dyDescent="0.25">
      <c r="A104" s="26" t="s">
        <v>69</v>
      </c>
      <c r="B104" s="8"/>
      <c r="C104" s="8"/>
      <c r="D104" s="8"/>
      <c r="E104" s="8"/>
      <c r="F104" s="12"/>
      <c r="G104" s="12"/>
      <c r="H104" s="12"/>
      <c r="I104" s="8"/>
      <c r="J104" s="9"/>
    </row>
    <row r="105" spans="1:10" s="32" customFormat="1" x14ac:dyDescent="0.25">
      <c r="A105" s="26" t="s">
        <v>70</v>
      </c>
      <c r="B105" s="8"/>
      <c r="C105" s="8"/>
      <c r="D105" s="8"/>
      <c r="E105" s="8"/>
      <c r="F105" s="12"/>
      <c r="G105" s="12"/>
      <c r="H105" s="12"/>
      <c r="I105" s="8"/>
      <c r="J105" s="9"/>
    </row>
    <row r="106" spans="1:10" s="32" customFormat="1" x14ac:dyDescent="0.25">
      <c r="A106" s="26" t="s">
        <v>71</v>
      </c>
      <c r="B106" s="8"/>
      <c r="C106" s="8"/>
      <c r="D106" s="8"/>
      <c r="E106" s="8"/>
      <c r="F106" s="12"/>
      <c r="G106" s="12"/>
      <c r="H106" s="12"/>
      <c r="I106" s="8"/>
      <c r="J106" s="9"/>
    </row>
    <row r="107" spans="1:10" x14ac:dyDescent="0.25">
      <c r="A107" s="26" t="s">
        <v>70</v>
      </c>
      <c r="B107" s="8"/>
      <c r="C107" s="8"/>
      <c r="D107" s="8"/>
      <c r="E107" s="8"/>
      <c r="F107" s="12"/>
      <c r="G107" s="12"/>
      <c r="H107" s="12"/>
      <c r="I107" s="8"/>
      <c r="J107" s="9"/>
    </row>
    <row r="108" spans="1:10" x14ac:dyDescent="0.25">
      <c r="A108" s="26" t="s">
        <v>71</v>
      </c>
      <c r="B108" s="8"/>
      <c r="C108" s="8"/>
      <c r="D108" s="8"/>
      <c r="E108" s="8"/>
      <c r="F108" s="12"/>
      <c r="G108" s="12"/>
      <c r="H108" s="12"/>
      <c r="I108" s="8"/>
      <c r="J108" s="9"/>
    </row>
    <row r="109" spans="1:10" ht="15.75" thickBot="1" x14ac:dyDescent="0.3">
      <c r="A109" s="27" t="s">
        <v>72</v>
      </c>
      <c r="B109" s="16"/>
      <c r="C109" s="16"/>
      <c r="D109" s="16"/>
      <c r="E109" s="17"/>
      <c r="F109" s="17"/>
      <c r="G109" s="17"/>
      <c r="H109" s="17"/>
      <c r="I109" s="16"/>
      <c r="J109" s="19"/>
    </row>
    <row r="110" spans="1:10" s="3" customFormat="1" x14ac:dyDescent="0.25">
      <c r="A110" s="6"/>
      <c r="B110" s="6"/>
      <c r="C110" s="6"/>
      <c r="D110" s="6"/>
      <c r="E110" s="6"/>
      <c r="F110" s="6"/>
      <c r="G110" s="6"/>
      <c r="H110" s="6"/>
      <c r="I110" s="6"/>
      <c r="J110" s="6"/>
    </row>
    <row r="111" spans="1:10" s="3" customFormat="1" x14ac:dyDescent="0.25">
      <c r="A111" s="6"/>
      <c r="B111" s="6"/>
      <c r="C111" s="6"/>
      <c r="D111" s="6"/>
      <c r="E111" s="6"/>
      <c r="F111" s="6"/>
      <c r="G111" s="6"/>
      <c r="H111" s="6"/>
      <c r="I111" s="6"/>
      <c r="J111" s="6"/>
    </row>
    <row r="112" spans="1:10" s="3" customFormat="1" x14ac:dyDescent="0.25">
      <c r="A112" s="6"/>
      <c r="B112" s="6"/>
      <c r="C112" s="6"/>
      <c r="D112" s="6"/>
      <c r="E112" s="6"/>
      <c r="F112" s="6"/>
      <c r="G112" s="6"/>
      <c r="H112" s="6"/>
      <c r="I112" s="6"/>
      <c r="J112" s="6"/>
    </row>
    <row r="113" spans="1:10" s="3" customFormat="1" x14ac:dyDescent="0.25">
      <c r="A113" s="6"/>
      <c r="B113" s="6"/>
      <c r="C113" s="6"/>
      <c r="D113" s="6"/>
      <c r="E113" s="6"/>
      <c r="F113" s="6"/>
      <c r="G113" s="6"/>
      <c r="H113" s="6"/>
      <c r="I113" s="6"/>
      <c r="J113" s="6"/>
    </row>
    <row r="114" spans="1:10" s="3" customFormat="1" x14ac:dyDescent="0.25">
      <c r="A114" s="6"/>
      <c r="B114" s="6"/>
      <c r="C114" s="6"/>
      <c r="D114" s="6"/>
      <c r="E114" s="6"/>
      <c r="F114" s="6"/>
      <c r="G114" s="6"/>
      <c r="H114" s="6"/>
      <c r="I114" s="6"/>
      <c r="J114" s="6"/>
    </row>
    <row r="115" spans="1:10" s="3" customFormat="1" x14ac:dyDescent="0.25">
      <c r="A115" s="6"/>
      <c r="B115" s="6"/>
      <c r="C115" s="6"/>
      <c r="D115" s="6"/>
      <c r="E115" s="6"/>
      <c r="F115" s="6"/>
      <c r="G115" s="6"/>
      <c r="H115" s="6"/>
      <c r="I115" s="6"/>
      <c r="J115" s="6"/>
    </row>
    <row r="116" spans="1:10" s="3" customFormat="1" x14ac:dyDescent="0.25">
      <c r="A116" s="6"/>
      <c r="B116" s="6"/>
      <c r="C116" s="6"/>
      <c r="D116" s="6"/>
      <c r="E116" s="6"/>
      <c r="F116" s="6"/>
      <c r="G116" s="6"/>
      <c r="H116" s="6"/>
      <c r="I116" s="6"/>
      <c r="J116" s="6"/>
    </row>
    <row r="117" spans="1:10" s="3" customFormat="1" x14ac:dyDescent="0.25">
      <c r="A117" s="6"/>
      <c r="B117" s="6"/>
      <c r="C117" s="6"/>
      <c r="D117" s="6"/>
      <c r="E117" s="6"/>
      <c r="F117" s="6"/>
      <c r="G117" s="6"/>
      <c r="H117" s="6"/>
      <c r="I117" s="6"/>
      <c r="J117" s="6"/>
    </row>
    <row r="118" spans="1:10" s="3" customFormat="1" x14ac:dyDescent="0.25">
      <c r="A118" s="6"/>
      <c r="B118" s="6"/>
      <c r="C118" s="6"/>
      <c r="D118" s="6"/>
      <c r="E118" s="6"/>
      <c r="F118" s="6"/>
      <c r="G118" s="6"/>
      <c r="H118" s="6"/>
      <c r="I118" s="6"/>
      <c r="J118" s="6"/>
    </row>
    <row r="119" spans="1:10" s="3" customFormat="1" x14ac:dyDescent="0.25">
      <c r="A119" s="6"/>
      <c r="B119" s="6"/>
      <c r="C119" s="6"/>
      <c r="D119" s="6"/>
      <c r="E119" s="6"/>
      <c r="F119" s="6"/>
      <c r="G119" s="6"/>
      <c r="H119" s="6"/>
      <c r="I119" s="6"/>
      <c r="J119" s="6"/>
    </row>
    <row r="120" spans="1:10" s="3" customFormat="1" x14ac:dyDescent="0.25">
      <c r="A120" s="6"/>
      <c r="B120" s="6"/>
      <c r="C120" s="6"/>
      <c r="D120" s="6"/>
      <c r="E120" s="6"/>
      <c r="F120" s="6"/>
      <c r="G120" s="6"/>
      <c r="H120" s="6"/>
      <c r="I120" s="6"/>
      <c r="J120" s="6"/>
    </row>
    <row r="121" spans="1:10" s="3" customFormat="1" x14ac:dyDescent="0.25">
      <c r="A121" s="6"/>
      <c r="B121" s="6"/>
      <c r="C121" s="6"/>
      <c r="D121" s="6"/>
      <c r="E121" s="6"/>
      <c r="F121" s="6"/>
      <c r="G121" s="6"/>
      <c r="H121" s="6"/>
      <c r="I121" s="6"/>
      <c r="J121" s="6"/>
    </row>
    <row r="122" spans="1:10" s="3" customFormat="1" x14ac:dyDescent="0.25">
      <c r="A122" s="6"/>
      <c r="B122" s="6"/>
      <c r="C122" s="6"/>
      <c r="D122" s="6"/>
      <c r="E122" s="6"/>
      <c r="F122" s="6"/>
      <c r="G122" s="6"/>
      <c r="H122" s="6"/>
      <c r="I122" s="6"/>
      <c r="J122" s="6"/>
    </row>
    <row r="123" spans="1:10" s="3" customFormat="1" x14ac:dyDescent="0.25">
      <c r="A123" s="6"/>
      <c r="B123" s="6"/>
      <c r="C123" s="6"/>
      <c r="D123" s="6"/>
      <c r="E123" s="6"/>
      <c r="F123" s="6"/>
      <c r="G123" s="6"/>
      <c r="H123" s="6"/>
      <c r="I123" s="6"/>
      <c r="J123" s="6"/>
    </row>
    <row r="124" spans="1:10" s="3" customFormat="1" x14ac:dyDescent="0.25">
      <c r="A124" s="6"/>
      <c r="B124" s="6"/>
      <c r="C124" s="6"/>
      <c r="D124" s="6"/>
      <c r="E124" s="6"/>
      <c r="F124" s="6"/>
      <c r="G124" s="6"/>
      <c r="H124" s="6"/>
      <c r="I124" s="6"/>
      <c r="J124" s="6"/>
    </row>
  </sheetData>
  <autoFilter ref="A7:J109">
    <filterColumn colId="3" showButton="0"/>
  </autoFilter>
  <mergeCells count="11">
    <mergeCell ref="A102:J102"/>
    <mergeCell ref="A1:I1"/>
    <mergeCell ref="A2:I2"/>
    <mergeCell ref="A3:I3"/>
    <mergeCell ref="A4:I4"/>
    <mergeCell ref="A5:I5"/>
    <mergeCell ref="A101:J101"/>
    <mergeCell ref="A6:I6"/>
    <mergeCell ref="D7:E7"/>
    <mergeCell ref="E84:F84"/>
    <mergeCell ref="A97:I97"/>
  </mergeCells>
  <hyperlinks>
    <hyperlink ref="A91" r:id="rId1" display="vasantgurukrupa@gmail.com"/>
  </hyperlinks>
  <pageMargins left="0.7" right="0.7" top="0.75" bottom="0.75" header="0.3" footer="0.3"/>
  <pageSetup scale="63" orientation="portrait" horizontalDpi="360" verticalDpi="360"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abSelected="1" topLeftCell="A25" zoomScaleNormal="100" workbookViewId="0">
      <selection activeCell="A32" sqref="A32"/>
    </sheetView>
  </sheetViews>
  <sheetFormatPr defaultColWidth="9.140625" defaultRowHeight="15" x14ac:dyDescent="0.25"/>
  <cols>
    <col min="1" max="1" width="14.85546875" style="24" customWidth="1"/>
    <col min="2" max="2" width="19" style="24" customWidth="1"/>
    <col min="3" max="3" width="14.140625" style="24" customWidth="1"/>
    <col min="4" max="4" width="15.7109375" style="24" bestFit="1" customWidth="1"/>
    <col min="5" max="5" width="17.5703125" style="24" customWidth="1"/>
    <col min="6" max="6" width="13.42578125" style="6" customWidth="1"/>
    <col min="7" max="7" width="6.85546875" style="6" customWidth="1"/>
    <col min="8" max="8" width="9.7109375" style="6" bestFit="1" customWidth="1"/>
    <col min="9" max="9" width="9" style="6" bestFit="1" customWidth="1"/>
    <col min="10" max="10" width="15.140625" style="6" customWidth="1"/>
    <col min="11" max="16384" width="9.140625" style="3"/>
  </cols>
  <sheetData>
    <row r="1" spans="1:10" s="1" customFormat="1" ht="18" customHeight="1" x14ac:dyDescent="0.25">
      <c r="A1" s="166"/>
      <c r="B1" s="167"/>
      <c r="C1" s="167"/>
      <c r="D1" s="167"/>
      <c r="E1" s="167"/>
      <c r="F1" s="167"/>
      <c r="G1" s="167"/>
      <c r="H1" s="167"/>
      <c r="I1" s="167"/>
      <c r="J1" s="22"/>
    </row>
    <row r="2" spans="1:10" s="1" customFormat="1" ht="18" customHeight="1" x14ac:dyDescent="0.25">
      <c r="A2" s="134"/>
      <c r="B2" s="135"/>
      <c r="C2" s="135"/>
      <c r="D2" s="135"/>
      <c r="E2" s="135"/>
      <c r="F2" s="135"/>
      <c r="G2" s="135"/>
      <c r="H2" s="135"/>
      <c r="I2" s="135"/>
      <c r="J2" s="23"/>
    </row>
    <row r="3" spans="1:10" s="1" customFormat="1" ht="18" customHeight="1" x14ac:dyDescent="0.25">
      <c r="A3" s="134"/>
      <c r="B3" s="135"/>
      <c r="C3" s="135"/>
      <c r="D3" s="135"/>
      <c r="E3" s="135"/>
      <c r="F3" s="135"/>
      <c r="G3" s="135"/>
      <c r="H3" s="135"/>
      <c r="I3" s="135"/>
      <c r="J3" s="23"/>
    </row>
    <row r="4" spans="1:10" s="1" customFormat="1" ht="18" customHeight="1" x14ac:dyDescent="0.25">
      <c r="A4" s="134" t="s">
        <v>0</v>
      </c>
      <c r="B4" s="135"/>
      <c r="C4" s="135"/>
      <c r="D4" s="135"/>
      <c r="E4" s="135"/>
      <c r="F4" s="135"/>
      <c r="G4" s="135"/>
      <c r="H4" s="135"/>
      <c r="I4" s="135"/>
      <c r="J4" s="23"/>
    </row>
    <row r="5" spans="1:10" s="1" customFormat="1" ht="18" customHeight="1" x14ac:dyDescent="0.25">
      <c r="A5" s="134" t="s">
        <v>73</v>
      </c>
      <c r="B5" s="135"/>
      <c r="C5" s="135"/>
      <c r="D5" s="135"/>
      <c r="E5" s="135"/>
      <c r="F5" s="135"/>
      <c r="G5" s="135"/>
      <c r="H5" s="135"/>
      <c r="I5" s="135"/>
      <c r="J5" s="23"/>
    </row>
    <row r="6" spans="1:10" s="20" customFormat="1" ht="18" customHeight="1" thickBot="1" x14ac:dyDescent="0.3">
      <c r="A6" s="136" t="s">
        <v>126</v>
      </c>
      <c r="B6" s="137"/>
      <c r="C6" s="137"/>
      <c r="D6" s="137"/>
      <c r="E6" s="137"/>
      <c r="F6" s="137"/>
      <c r="G6" s="137"/>
      <c r="H6" s="137"/>
      <c r="I6" s="137"/>
      <c r="J6" s="28"/>
    </row>
    <row r="7" spans="1:10" s="2" customFormat="1" ht="45" customHeight="1" x14ac:dyDescent="0.25">
      <c r="A7" s="102" t="s">
        <v>1</v>
      </c>
      <c r="B7" s="123" t="s">
        <v>3</v>
      </c>
      <c r="C7" s="123"/>
      <c r="D7" s="148" t="s">
        <v>2</v>
      </c>
      <c r="E7" s="148"/>
      <c r="F7" s="113" t="s">
        <v>4</v>
      </c>
      <c r="G7" s="114" t="s">
        <v>5</v>
      </c>
      <c r="H7" s="113" t="s">
        <v>6</v>
      </c>
      <c r="I7" s="113" t="s">
        <v>7</v>
      </c>
      <c r="J7" s="115" t="s">
        <v>8</v>
      </c>
    </row>
    <row r="8" spans="1:10" x14ac:dyDescent="0.25">
      <c r="A8" s="21" t="s">
        <v>13</v>
      </c>
      <c r="B8" s="21" t="s">
        <v>10</v>
      </c>
      <c r="C8" s="21" t="s">
        <v>9</v>
      </c>
      <c r="D8" s="21" t="s">
        <v>11</v>
      </c>
      <c r="E8" s="21" t="s">
        <v>12</v>
      </c>
      <c r="F8" s="21">
        <v>88099</v>
      </c>
      <c r="G8" s="21">
        <v>1100</v>
      </c>
      <c r="H8" s="21">
        <f t="shared" ref="H8:H26" si="0">F8-G8</f>
        <v>86999</v>
      </c>
      <c r="I8" s="21">
        <f t="shared" ref="I8:I26" si="1">H8*18%</f>
        <v>15659.82</v>
      </c>
      <c r="J8" s="107">
        <f>+H8+I8</f>
        <v>102658.82</v>
      </c>
    </row>
    <row r="9" spans="1:10" x14ac:dyDescent="0.25">
      <c r="A9" s="21" t="s">
        <v>13</v>
      </c>
      <c r="B9" s="21" t="s">
        <v>10</v>
      </c>
      <c r="C9" s="21" t="s">
        <v>29</v>
      </c>
      <c r="D9" s="21" t="s">
        <v>30</v>
      </c>
      <c r="E9" s="21" t="s">
        <v>31</v>
      </c>
      <c r="F9" s="21">
        <v>87299</v>
      </c>
      <c r="G9" s="21">
        <v>1100</v>
      </c>
      <c r="H9" s="21">
        <f t="shared" si="0"/>
        <v>86199</v>
      </c>
      <c r="I9" s="21">
        <f t="shared" si="1"/>
        <v>15515.82</v>
      </c>
      <c r="J9" s="107">
        <f t="shared" ref="J9:J26" si="2">+H9+I9</f>
        <v>101714.82</v>
      </c>
    </row>
    <row r="10" spans="1:10" x14ac:dyDescent="0.25">
      <c r="A10" s="21" t="s">
        <v>13</v>
      </c>
      <c r="B10" s="21" t="s">
        <v>10</v>
      </c>
      <c r="C10" s="21" t="s">
        <v>9</v>
      </c>
      <c r="D10" s="21" t="s">
        <v>14</v>
      </c>
      <c r="E10" s="21" t="s">
        <v>15</v>
      </c>
      <c r="F10" s="21">
        <v>87299</v>
      </c>
      <c r="G10" s="21">
        <v>1100</v>
      </c>
      <c r="H10" s="21">
        <f t="shared" si="0"/>
        <v>86199</v>
      </c>
      <c r="I10" s="21">
        <f t="shared" si="1"/>
        <v>15515.82</v>
      </c>
      <c r="J10" s="107">
        <f t="shared" si="2"/>
        <v>101714.82</v>
      </c>
    </row>
    <row r="11" spans="1:10" x14ac:dyDescent="0.25">
      <c r="A11" s="21" t="s">
        <v>13</v>
      </c>
      <c r="B11" s="21" t="s">
        <v>10</v>
      </c>
      <c r="C11" s="21" t="s">
        <v>29</v>
      </c>
      <c r="D11" s="21" t="s">
        <v>32</v>
      </c>
      <c r="E11" s="21" t="s">
        <v>33</v>
      </c>
      <c r="F11" s="21">
        <v>86499</v>
      </c>
      <c r="G11" s="21">
        <v>1100</v>
      </c>
      <c r="H11" s="21">
        <f t="shared" si="0"/>
        <v>85399</v>
      </c>
      <c r="I11" s="21">
        <f t="shared" si="1"/>
        <v>15371.82</v>
      </c>
      <c r="J11" s="107">
        <f t="shared" si="2"/>
        <v>100770.82</v>
      </c>
    </row>
    <row r="12" spans="1:10" x14ac:dyDescent="0.25">
      <c r="A12" s="21" t="s">
        <v>13</v>
      </c>
      <c r="B12" s="21" t="s">
        <v>16</v>
      </c>
      <c r="C12" s="21" t="s">
        <v>9</v>
      </c>
      <c r="D12" s="21" t="s">
        <v>17</v>
      </c>
      <c r="E12" s="21" t="s">
        <v>18</v>
      </c>
      <c r="F12" s="21">
        <v>86909</v>
      </c>
      <c r="G12" s="21">
        <v>1100</v>
      </c>
      <c r="H12" s="21">
        <f t="shared" si="0"/>
        <v>85809</v>
      </c>
      <c r="I12" s="21">
        <f t="shared" si="1"/>
        <v>15445.619999999999</v>
      </c>
      <c r="J12" s="107">
        <f t="shared" si="2"/>
        <v>101254.62</v>
      </c>
    </row>
    <row r="13" spans="1:10" x14ac:dyDescent="0.25">
      <c r="A13" s="21" t="s">
        <v>13</v>
      </c>
      <c r="B13" s="21" t="s">
        <v>16</v>
      </c>
      <c r="C13" s="21" t="s">
        <v>29</v>
      </c>
      <c r="D13" s="21" t="s">
        <v>34</v>
      </c>
      <c r="E13" s="21" t="s">
        <v>35</v>
      </c>
      <c r="F13" s="21">
        <v>86109</v>
      </c>
      <c r="G13" s="21">
        <v>1100</v>
      </c>
      <c r="H13" s="21">
        <f t="shared" si="0"/>
        <v>85009</v>
      </c>
      <c r="I13" s="21">
        <f t="shared" si="1"/>
        <v>15301.619999999999</v>
      </c>
      <c r="J13" s="107">
        <f t="shared" si="2"/>
        <v>100310.62</v>
      </c>
    </row>
    <row r="14" spans="1:10" x14ac:dyDescent="0.25">
      <c r="A14" s="21" t="s">
        <v>13</v>
      </c>
      <c r="B14" s="21" t="s">
        <v>16</v>
      </c>
      <c r="C14" s="21" t="s">
        <v>9</v>
      </c>
      <c r="D14" s="21" t="s">
        <v>19</v>
      </c>
      <c r="E14" s="21" t="s">
        <v>20</v>
      </c>
      <c r="F14" s="21">
        <v>89419</v>
      </c>
      <c r="G14" s="21">
        <v>1100</v>
      </c>
      <c r="H14" s="21">
        <f t="shared" si="0"/>
        <v>88319</v>
      </c>
      <c r="I14" s="21">
        <f t="shared" si="1"/>
        <v>15897.42</v>
      </c>
      <c r="J14" s="107">
        <f t="shared" si="2"/>
        <v>104216.42</v>
      </c>
    </row>
    <row r="15" spans="1:10" x14ac:dyDescent="0.25">
      <c r="A15" s="21" t="s">
        <v>13</v>
      </c>
      <c r="B15" s="21" t="s">
        <v>16</v>
      </c>
      <c r="C15" s="21" t="s">
        <v>99</v>
      </c>
      <c r="D15" s="21" t="s">
        <v>100</v>
      </c>
      <c r="E15" s="21" t="s">
        <v>101</v>
      </c>
      <c r="F15" s="21">
        <v>88619</v>
      </c>
      <c r="G15" s="21">
        <v>1100</v>
      </c>
      <c r="H15" s="21">
        <f t="shared" si="0"/>
        <v>87519</v>
      </c>
      <c r="I15" s="21">
        <f t="shared" si="1"/>
        <v>15753.42</v>
      </c>
      <c r="J15" s="107">
        <f t="shared" si="2"/>
        <v>103272.42</v>
      </c>
    </row>
    <row r="16" spans="1:10" x14ac:dyDescent="0.25">
      <c r="A16" s="21" t="s">
        <v>13</v>
      </c>
      <c r="B16" s="21" t="s">
        <v>21</v>
      </c>
      <c r="C16" s="21" t="s">
        <v>9</v>
      </c>
      <c r="D16" s="21" t="s">
        <v>22</v>
      </c>
      <c r="E16" s="21" t="s">
        <v>23</v>
      </c>
      <c r="F16" s="21">
        <v>88955</v>
      </c>
      <c r="G16" s="21">
        <v>1100</v>
      </c>
      <c r="H16" s="21">
        <f t="shared" si="0"/>
        <v>87855</v>
      </c>
      <c r="I16" s="21">
        <f t="shared" si="1"/>
        <v>15813.9</v>
      </c>
      <c r="J16" s="107">
        <f t="shared" si="2"/>
        <v>103668.9</v>
      </c>
    </row>
    <row r="17" spans="1:11" x14ac:dyDescent="0.25">
      <c r="A17" s="21" t="s">
        <v>13</v>
      </c>
      <c r="B17" s="21" t="s">
        <v>21</v>
      </c>
      <c r="C17" s="21" t="s">
        <v>29</v>
      </c>
      <c r="D17" s="21" t="s">
        <v>36</v>
      </c>
      <c r="E17" s="21" t="s">
        <v>37</v>
      </c>
      <c r="F17" s="21">
        <v>88155</v>
      </c>
      <c r="G17" s="21">
        <v>1100</v>
      </c>
      <c r="H17" s="21">
        <f t="shared" si="0"/>
        <v>87055</v>
      </c>
      <c r="I17" s="21">
        <f t="shared" si="1"/>
        <v>15669.9</v>
      </c>
      <c r="J17" s="107">
        <f t="shared" si="2"/>
        <v>102724.9</v>
      </c>
    </row>
    <row r="18" spans="1:11" x14ac:dyDescent="0.25">
      <c r="A18" s="21" t="s">
        <v>13</v>
      </c>
      <c r="B18" s="21" t="s">
        <v>122</v>
      </c>
      <c r="C18" s="21" t="s">
        <v>9</v>
      </c>
      <c r="D18" s="21" t="s">
        <v>123</v>
      </c>
      <c r="E18" s="21" t="s">
        <v>124</v>
      </c>
      <c r="F18" s="21">
        <v>85499</v>
      </c>
      <c r="G18" s="21">
        <v>1100</v>
      </c>
      <c r="H18" s="21">
        <f t="shared" si="0"/>
        <v>84399</v>
      </c>
      <c r="I18" s="21">
        <f t="shared" si="1"/>
        <v>15191.82</v>
      </c>
      <c r="J18" s="107">
        <f t="shared" si="2"/>
        <v>99590.82</v>
      </c>
    </row>
    <row r="19" spans="1:11" x14ac:dyDescent="0.25">
      <c r="A19" s="21" t="s">
        <v>13</v>
      </c>
      <c r="B19" s="21" t="s">
        <v>42</v>
      </c>
      <c r="C19" s="21" t="s">
        <v>9</v>
      </c>
      <c r="D19" s="21" t="s">
        <v>24</v>
      </c>
      <c r="E19" s="21" t="s">
        <v>25</v>
      </c>
      <c r="F19" s="21">
        <v>90813</v>
      </c>
      <c r="G19" s="21">
        <v>1100</v>
      </c>
      <c r="H19" s="21">
        <f t="shared" si="0"/>
        <v>89713</v>
      </c>
      <c r="I19" s="21">
        <f t="shared" si="1"/>
        <v>16148.34</v>
      </c>
      <c r="J19" s="107">
        <f t="shared" si="2"/>
        <v>105861.34</v>
      </c>
    </row>
    <row r="20" spans="1:11" x14ac:dyDescent="0.25">
      <c r="A20" s="21" t="s">
        <v>13</v>
      </c>
      <c r="B20" s="21" t="s">
        <v>42</v>
      </c>
      <c r="C20" s="21" t="s">
        <v>29</v>
      </c>
      <c r="D20" s="21" t="s">
        <v>40</v>
      </c>
      <c r="E20" s="21" t="s">
        <v>41</v>
      </c>
      <c r="F20" s="21">
        <v>90013</v>
      </c>
      <c r="G20" s="21">
        <v>1100</v>
      </c>
      <c r="H20" s="21">
        <f t="shared" si="0"/>
        <v>88913</v>
      </c>
      <c r="I20" s="21">
        <f t="shared" si="1"/>
        <v>16004.34</v>
      </c>
      <c r="J20" s="107">
        <f t="shared" si="2"/>
        <v>104917.34</v>
      </c>
    </row>
    <row r="21" spans="1:11" x14ac:dyDescent="0.25">
      <c r="A21" s="21" t="s">
        <v>13</v>
      </c>
      <c r="B21" s="21" t="s">
        <v>26</v>
      </c>
      <c r="C21" s="21" t="s">
        <v>9</v>
      </c>
      <c r="D21" s="21" t="s">
        <v>27</v>
      </c>
      <c r="E21" s="21" t="s">
        <v>28</v>
      </c>
      <c r="F21" s="21">
        <v>89652</v>
      </c>
      <c r="G21" s="21">
        <v>1100</v>
      </c>
      <c r="H21" s="21">
        <f t="shared" si="0"/>
        <v>88552</v>
      </c>
      <c r="I21" s="21">
        <f t="shared" si="1"/>
        <v>15939.359999999999</v>
      </c>
      <c r="J21" s="107">
        <f t="shared" si="2"/>
        <v>104491.36</v>
      </c>
    </row>
    <row r="22" spans="1:11" x14ac:dyDescent="0.25">
      <c r="A22" s="21" t="s">
        <v>13</v>
      </c>
      <c r="B22" s="21" t="s">
        <v>26</v>
      </c>
      <c r="C22" s="21" t="s">
        <v>29</v>
      </c>
      <c r="D22" s="21" t="s">
        <v>38</v>
      </c>
      <c r="E22" s="21" t="s">
        <v>39</v>
      </c>
      <c r="F22" s="21">
        <v>88852</v>
      </c>
      <c r="G22" s="21">
        <v>1100</v>
      </c>
      <c r="H22" s="21">
        <f t="shared" si="0"/>
        <v>87752</v>
      </c>
      <c r="I22" s="21">
        <f t="shared" si="1"/>
        <v>15795.359999999999</v>
      </c>
      <c r="J22" s="107">
        <f t="shared" si="2"/>
        <v>103547.36</v>
      </c>
    </row>
    <row r="23" spans="1:11" x14ac:dyDescent="0.25">
      <c r="A23" s="21" t="s">
        <v>13</v>
      </c>
      <c r="B23" s="21" t="s">
        <v>102</v>
      </c>
      <c r="C23" s="21" t="s">
        <v>91</v>
      </c>
      <c r="D23" s="21" t="s">
        <v>105</v>
      </c>
      <c r="E23" s="21" t="s">
        <v>92</v>
      </c>
      <c r="F23" s="21">
        <v>82109</v>
      </c>
      <c r="G23" s="21">
        <v>0</v>
      </c>
      <c r="H23" s="21">
        <f t="shared" si="0"/>
        <v>82109</v>
      </c>
      <c r="I23" s="21">
        <f t="shared" si="1"/>
        <v>14779.619999999999</v>
      </c>
      <c r="J23" s="107">
        <f t="shared" si="2"/>
        <v>96888.62</v>
      </c>
    </row>
    <row r="24" spans="1:11" x14ac:dyDescent="0.25">
      <c r="A24" s="21" t="s">
        <v>13</v>
      </c>
      <c r="B24" s="21" t="s">
        <v>102</v>
      </c>
      <c r="C24" s="21" t="s">
        <v>93</v>
      </c>
      <c r="D24" s="21" t="s">
        <v>106</v>
      </c>
      <c r="E24" s="21" t="s">
        <v>94</v>
      </c>
      <c r="F24" s="21">
        <v>81309</v>
      </c>
      <c r="G24" s="21">
        <v>0</v>
      </c>
      <c r="H24" s="21">
        <f t="shared" si="0"/>
        <v>81309</v>
      </c>
      <c r="I24" s="21">
        <f t="shared" si="1"/>
        <v>14635.619999999999</v>
      </c>
      <c r="J24" s="107">
        <f t="shared" si="2"/>
        <v>95944.62</v>
      </c>
    </row>
    <row r="25" spans="1:11" x14ac:dyDescent="0.25">
      <c r="A25" s="21" t="s">
        <v>13</v>
      </c>
      <c r="B25" s="21" t="s">
        <v>102</v>
      </c>
      <c r="C25" s="21" t="s">
        <v>95</v>
      </c>
      <c r="D25" s="21" t="s">
        <v>107</v>
      </c>
      <c r="E25" s="21" t="s">
        <v>96</v>
      </c>
      <c r="F25" s="21">
        <v>81309</v>
      </c>
      <c r="G25" s="21">
        <v>0</v>
      </c>
      <c r="H25" s="21">
        <f t="shared" si="0"/>
        <v>81309</v>
      </c>
      <c r="I25" s="21">
        <f t="shared" si="1"/>
        <v>14635.619999999999</v>
      </c>
      <c r="J25" s="107">
        <f t="shared" si="2"/>
        <v>95944.62</v>
      </c>
    </row>
    <row r="26" spans="1:11" x14ac:dyDescent="0.25">
      <c r="A26" s="21" t="s">
        <v>13</v>
      </c>
      <c r="B26" s="21" t="s">
        <v>102</v>
      </c>
      <c r="C26" s="21" t="s">
        <v>97</v>
      </c>
      <c r="D26" s="21" t="s">
        <v>108</v>
      </c>
      <c r="E26" s="21" t="s">
        <v>98</v>
      </c>
      <c r="F26" s="21">
        <v>82609</v>
      </c>
      <c r="G26" s="21">
        <v>0</v>
      </c>
      <c r="H26" s="21">
        <f t="shared" si="0"/>
        <v>82609</v>
      </c>
      <c r="I26" s="21">
        <f t="shared" si="1"/>
        <v>14869.619999999999</v>
      </c>
      <c r="J26" s="107">
        <f t="shared" si="2"/>
        <v>97478.62</v>
      </c>
    </row>
    <row r="27" spans="1:11" s="32" customFormat="1" ht="15" customHeight="1" x14ac:dyDescent="0.25">
      <c r="A27" s="21" t="s">
        <v>51</v>
      </c>
      <c r="B27" s="21" t="s">
        <v>10</v>
      </c>
      <c r="C27" s="21" t="s">
        <v>9</v>
      </c>
      <c r="D27" s="21" t="s">
        <v>11</v>
      </c>
      <c r="E27" s="21" t="s">
        <v>12</v>
      </c>
      <c r="F27" s="21">
        <v>88923</v>
      </c>
      <c r="G27" s="21">
        <v>1100</v>
      </c>
      <c r="H27" s="21">
        <f t="shared" ref="H8:H45" si="3">F27-G27</f>
        <v>87823</v>
      </c>
      <c r="I27" s="21">
        <f t="shared" ref="I8:I45" si="4">H27*18%</f>
        <v>15808.14</v>
      </c>
      <c r="J27" s="107">
        <f t="shared" ref="J27:J45" si="5">H27+I27</f>
        <v>103631.14</v>
      </c>
      <c r="K27" s="4"/>
    </row>
    <row r="28" spans="1:11" s="32" customFormat="1" ht="15" customHeight="1" x14ac:dyDescent="0.25">
      <c r="A28" s="21" t="s">
        <v>51</v>
      </c>
      <c r="B28" s="21" t="s">
        <v>10</v>
      </c>
      <c r="C28" s="21" t="s">
        <v>29</v>
      </c>
      <c r="D28" s="21" t="s">
        <v>30</v>
      </c>
      <c r="E28" s="21" t="s">
        <v>31</v>
      </c>
      <c r="F28" s="21">
        <v>88123</v>
      </c>
      <c r="G28" s="21">
        <v>1100</v>
      </c>
      <c r="H28" s="21">
        <f t="shared" si="3"/>
        <v>87023</v>
      </c>
      <c r="I28" s="21">
        <f t="shared" si="4"/>
        <v>15664.14</v>
      </c>
      <c r="J28" s="107">
        <f t="shared" si="5"/>
        <v>102687.14</v>
      </c>
      <c r="K28" s="4"/>
    </row>
    <row r="29" spans="1:11" s="32" customFormat="1" x14ac:dyDescent="0.25">
      <c r="A29" s="21" t="s">
        <v>51</v>
      </c>
      <c r="B29" s="21" t="s">
        <v>10</v>
      </c>
      <c r="C29" s="21" t="s">
        <v>9</v>
      </c>
      <c r="D29" s="21" t="s">
        <v>14</v>
      </c>
      <c r="E29" s="21" t="s">
        <v>15</v>
      </c>
      <c r="F29" s="21">
        <v>88123</v>
      </c>
      <c r="G29" s="21">
        <v>1100</v>
      </c>
      <c r="H29" s="21">
        <f t="shared" si="3"/>
        <v>87023</v>
      </c>
      <c r="I29" s="21">
        <f t="shared" si="4"/>
        <v>15664.14</v>
      </c>
      <c r="J29" s="107">
        <f t="shared" si="5"/>
        <v>102687.14</v>
      </c>
      <c r="K29" s="4"/>
    </row>
    <row r="30" spans="1:11" s="32" customFormat="1" x14ac:dyDescent="0.25">
      <c r="A30" s="21" t="s">
        <v>51</v>
      </c>
      <c r="B30" s="21" t="s">
        <v>10</v>
      </c>
      <c r="C30" s="21" t="s">
        <v>29</v>
      </c>
      <c r="D30" s="21" t="s">
        <v>32</v>
      </c>
      <c r="E30" s="21" t="s">
        <v>33</v>
      </c>
      <c r="F30" s="21">
        <v>87323</v>
      </c>
      <c r="G30" s="21">
        <v>1100</v>
      </c>
      <c r="H30" s="21">
        <f t="shared" si="3"/>
        <v>86223</v>
      </c>
      <c r="I30" s="21">
        <f t="shared" si="4"/>
        <v>15520.14</v>
      </c>
      <c r="J30" s="107">
        <f t="shared" si="5"/>
        <v>101743.14</v>
      </c>
      <c r="K30" s="4"/>
    </row>
    <row r="31" spans="1:11" s="32" customFormat="1" x14ac:dyDescent="0.25">
      <c r="A31" s="21" t="s">
        <v>51</v>
      </c>
      <c r="B31" s="21" t="s">
        <v>16</v>
      </c>
      <c r="C31" s="21" t="s">
        <v>9</v>
      </c>
      <c r="D31" s="21" t="s">
        <v>17</v>
      </c>
      <c r="E31" s="21" t="s">
        <v>18</v>
      </c>
      <c r="F31" s="21">
        <v>88423</v>
      </c>
      <c r="G31" s="21">
        <v>1100</v>
      </c>
      <c r="H31" s="21">
        <f t="shared" si="3"/>
        <v>87323</v>
      </c>
      <c r="I31" s="21">
        <f t="shared" si="4"/>
        <v>15718.14</v>
      </c>
      <c r="J31" s="107">
        <f t="shared" si="5"/>
        <v>103041.14</v>
      </c>
      <c r="K31" s="4"/>
    </row>
    <row r="32" spans="1:11" s="32" customFormat="1" x14ac:dyDescent="0.25">
      <c r="A32" s="21" t="s">
        <v>51</v>
      </c>
      <c r="B32" s="21" t="s">
        <v>16</v>
      </c>
      <c r="C32" s="21" t="s">
        <v>29</v>
      </c>
      <c r="D32" s="21" t="s">
        <v>34</v>
      </c>
      <c r="E32" s="21" t="s">
        <v>35</v>
      </c>
      <c r="F32" s="21">
        <v>87623</v>
      </c>
      <c r="G32" s="21">
        <v>1100</v>
      </c>
      <c r="H32" s="21">
        <f t="shared" si="3"/>
        <v>86523</v>
      </c>
      <c r="I32" s="21">
        <f t="shared" si="4"/>
        <v>15574.14</v>
      </c>
      <c r="J32" s="107">
        <f t="shared" si="5"/>
        <v>102097.14</v>
      </c>
      <c r="K32" s="4"/>
    </row>
    <row r="33" spans="1:11" s="32" customFormat="1" x14ac:dyDescent="0.25">
      <c r="A33" s="21" t="s">
        <v>51</v>
      </c>
      <c r="B33" s="21" t="s">
        <v>16</v>
      </c>
      <c r="C33" s="21" t="s">
        <v>9</v>
      </c>
      <c r="D33" s="21" t="s">
        <v>19</v>
      </c>
      <c r="E33" s="21" t="s">
        <v>20</v>
      </c>
      <c r="F33" s="21">
        <v>90248</v>
      </c>
      <c r="G33" s="21">
        <v>1100</v>
      </c>
      <c r="H33" s="21">
        <f t="shared" si="3"/>
        <v>89148</v>
      </c>
      <c r="I33" s="21">
        <f t="shared" si="4"/>
        <v>16046.64</v>
      </c>
      <c r="J33" s="107">
        <f t="shared" si="5"/>
        <v>105194.64</v>
      </c>
      <c r="K33" s="4"/>
    </row>
    <row r="34" spans="1:11" s="32" customFormat="1" x14ac:dyDescent="0.25">
      <c r="A34" s="21" t="s">
        <v>51</v>
      </c>
      <c r="B34" s="21" t="s">
        <v>16</v>
      </c>
      <c r="C34" s="21" t="s">
        <v>99</v>
      </c>
      <c r="D34" s="21" t="s">
        <v>100</v>
      </c>
      <c r="E34" s="21" t="s">
        <v>101</v>
      </c>
      <c r="F34" s="21">
        <v>89448</v>
      </c>
      <c r="G34" s="21">
        <v>1100</v>
      </c>
      <c r="H34" s="21">
        <f t="shared" si="3"/>
        <v>88348</v>
      </c>
      <c r="I34" s="21">
        <f t="shared" si="4"/>
        <v>15902.64</v>
      </c>
      <c r="J34" s="107">
        <f t="shared" si="5"/>
        <v>104250.64</v>
      </c>
      <c r="K34" s="4"/>
    </row>
    <row r="35" spans="1:11" s="32" customFormat="1" x14ac:dyDescent="0.25">
      <c r="A35" s="21" t="s">
        <v>51</v>
      </c>
      <c r="B35" s="21" t="s">
        <v>21</v>
      </c>
      <c r="C35" s="21" t="s">
        <v>9</v>
      </c>
      <c r="D35" s="21" t="s">
        <v>22</v>
      </c>
      <c r="E35" s="21" t="s">
        <v>23</v>
      </c>
      <c r="F35" s="21">
        <v>90523</v>
      </c>
      <c r="G35" s="21">
        <v>1100</v>
      </c>
      <c r="H35" s="21">
        <f t="shared" si="3"/>
        <v>89423</v>
      </c>
      <c r="I35" s="21">
        <f t="shared" si="4"/>
        <v>16096.14</v>
      </c>
      <c r="J35" s="107">
        <f t="shared" si="5"/>
        <v>105519.14</v>
      </c>
      <c r="K35" s="4"/>
    </row>
    <row r="36" spans="1:11" s="32" customFormat="1" x14ac:dyDescent="0.25">
      <c r="A36" s="21" t="s">
        <v>51</v>
      </c>
      <c r="B36" s="21" t="s">
        <v>21</v>
      </c>
      <c r="C36" s="21" t="s">
        <v>29</v>
      </c>
      <c r="D36" s="21" t="s">
        <v>36</v>
      </c>
      <c r="E36" s="21" t="s">
        <v>37</v>
      </c>
      <c r="F36" s="21">
        <v>89723</v>
      </c>
      <c r="G36" s="21">
        <v>1100</v>
      </c>
      <c r="H36" s="21">
        <f t="shared" si="3"/>
        <v>88623</v>
      </c>
      <c r="I36" s="21">
        <f t="shared" si="4"/>
        <v>15952.14</v>
      </c>
      <c r="J36" s="107">
        <f t="shared" si="5"/>
        <v>104575.14</v>
      </c>
      <c r="K36" s="4"/>
    </row>
    <row r="37" spans="1:11" s="32" customFormat="1" x14ac:dyDescent="0.25">
      <c r="A37" s="21" t="s">
        <v>51</v>
      </c>
      <c r="B37" s="21" t="s">
        <v>122</v>
      </c>
      <c r="C37" s="21" t="s">
        <v>9</v>
      </c>
      <c r="D37" s="21" t="s">
        <v>123</v>
      </c>
      <c r="E37" s="21" t="s">
        <v>124</v>
      </c>
      <c r="F37" s="21">
        <v>86223</v>
      </c>
      <c r="G37" s="21">
        <v>1100</v>
      </c>
      <c r="H37" s="21">
        <f t="shared" si="3"/>
        <v>85123</v>
      </c>
      <c r="I37" s="21">
        <f t="shared" si="4"/>
        <v>15322.14</v>
      </c>
      <c r="J37" s="107">
        <f t="shared" si="5"/>
        <v>100445.14</v>
      </c>
      <c r="K37" s="4"/>
    </row>
    <row r="38" spans="1:11" s="32" customFormat="1" x14ac:dyDescent="0.25">
      <c r="A38" s="21" t="s">
        <v>51</v>
      </c>
      <c r="B38" s="21" t="s">
        <v>42</v>
      </c>
      <c r="C38" s="21" t="s">
        <v>9</v>
      </c>
      <c r="D38" s="21" t="s">
        <v>24</v>
      </c>
      <c r="E38" s="21" t="s">
        <v>25</v>
      </c>
      <c r="F38" s="21">
        <v>92073</v>
      </c>
      <c r="G38" s="21">
        <v>1100</v>
      </c>
      <c r="H38" s="21">
        <f t="shared" si="3"/>
        <v>90973</v>
      </c>
      <c r="I38" s="21">
        <f t="shared" si="4"/>
        <v>16375.14</v>
      </c>
      <c r="J38" s="107">
        <f t="shared" si="5"/>
        <v>107348.14</v>
      </c>
      <c r="K38" s="4"/>
    </row>
    <row r="39" spans="1:11" s="32" customFormat="1" x14ac:dyDescent="0.25">
      <c r="A39" s="21" t="s">
        <v>51</v>
      </c>
      <c r="B39" s="21" t="s">
        <v>42</v>
      </c>
      <c r="C39" s="21" t="s">
        <v>29</v>
      </c>
      <c r="D39" s="21" t="s">
        <v>40</v>
      </c>
      <c r="E39" s="21" t="s">
        <v>41</v>
      </c>
      <c r="F39" s="21">
        <v>91273</v>
      </c>
      <c r="G39" s="21">
        <v>1100</v>
      </c>
      <c r="H39" s="21">
        <f t="shared" si="3"/>
        <v>90173</v>
      </c>
      <c r="I39" s="21">
        <f t="shared" si="4"/>
        <v>16231.14</v>
      </c>
      <c r="J39" s="107">
        <f t="shared" si="5"/>
        <v>106404.14</v>
      </c>
      <c r="K39" s="4"/>
    </row>
    <row r="40" spans="1:11" s="32" customFormat="1" x14ac:dyDescent="0.25">
      <c r="A40" s="21" t="s">
        <v>51</v>
      </c>
      <c r="B40" s="21" t="s">
        <v>26</v>
      </c>
      <c r="C40" s="21" t="s">
        <v>9</v>
      </c>
      <c r="D40" s="21" t="s">
        <v>27</v>
      </c>
      <c r="E40" s="21" t="s">
        <v>28</v>
      </c>
      <c r="F40" s="21">
        <v>90150</v>
      </c>
      <c r="G40" s="21">
        <v>1100</v>
      </c>
      <c r="H40" s="21">
        <f t="shared" si="3"/>
        <v>89050</v>
      </c>
      <c r="I40" s="21">
        <f t="shared" si="4"/>
        <v>16029</v>
      </c>
      <c r="J40" s="107">
        <f t="shared" si="5"/>
        <v>105079</v>
      </c>
      <c r="K40" s="4"/>
    </row>
    <row r="41" spans="1:11" s="32" customFormat="1" x14ac:dyDescent="0.25">
      <c r="A41" s="21" t="s">
        <v>51</v>
      </c>
      <c r="B41" s="21" t="s">
        <v>26</v>
      </c>
      <c r="C41" s="21" t="s">
        <v>29</v>
      </c>
      <c r="D41" s="21" t="s">
        <v>38</v>
      </c>
      <c r="E41" s="21" t="s">
        <v>39</v>
      </c>
      <c r="F41" s="21">
        <v>89350</v>
      </c>
      <c r="G41" s="21">
        <v>1100</v>
      </c>
      <c r="H41" s="21">
        <f t="shared" si="3"/>
        <v>88250</v>
      </c>
      <c r="I41" s="21">
        <f t="shared" si="4"/>
        <v>15885</v>
      </c>
      <c r="J41" s="107">
        <f t="shared" si="5"/>
        <v>104135</v>
      </c>
      <c r="K41" s="4"/>
    </row>
    <row r="42" spans="1:11" s="32" customFormat="1" x14ac:dyDescent="0.25">
      <c r="A42" s="21" t="s">
        <v>51</v>
      </c>
      <c r="B42" s="21"/>
      <c r="C42" s="21" t="s">
        <v>91</v>
      </c>
      <c r="D42" s="21" t="s">
        <v>105</v>
      </c>
      <c r="E42" s="21" t="s">
        <v>92</v>
      </c>
      <c r="F42" s="21">
        <v>83623</v>
      </c>
      <c r="G42" s="21">
        <v>0</v>
      </c>
      <c r="H42" s="21">
        <f t="shared" si="3"/>
        <v>83623</v>
      </c>
      <c r="I42" s="21">
        <f t="shared" si="4"/>
        <v>15052.14</v>
      </c>
      <c r="J42" s="107">
        <f t="shared" si="5"/>
        <v>98675.14</v>
      </c>
      <c r="K42" s="4"/>
    </row>
    <row r="43" spans="1:11" s="32" customFormat="1" x14ac:dyDescent="0.25">
      <c r="A43" s="21" t="s">
        <v>51</v>
      </c>
      <c r="B43" s="21"/>
      <c r="C43" s="21" t="s">
        <v>93</v>
      </c>
      <c r="D43" s="21" t="s">
        <v>106</v>
      </c>
      <c r="E43" s="21" t="s">
        <v>94</v>
      </c>
      <c r="F43" s="21">
        <v>82823</v>
      </c>
      <c r="G43" s="21">
        <v>0</v>
      </c>
      <c r="H43" s="21">
        <f t="shared" si="3"/>
        <v>82823</v>
      </c>
      <c r="I43" s="21">
        <f t="shared" si="4"/>
        <v>14908.14</v>
      </c>
      <c r="J43" s="107">
        <f t="shared" si="5"/>
        <v>97731.14</v>
      </c>
      <c r="K43" s="4"/>
    </row>
    <row r="44" spans="1:11" s="32" customFormat="1" x14ac:dyDescent="0.25">
      <c r="A44" s="21" t="s">
        <v>51</v>
      </c>
      <c r="B44" s="21"/>
      <c r="C44" s="21" t="s">
        <v>95</v>
      </c>
      <c r="D44" s="21" t="s">
        <v>107</v>
      </c>
      <c r="E44" s="21" t="s">
        <v>96</v>
      </c>
      <c r="F44" s="21">
        <v>82823</v>
      </c>
      <c r="G44" s="21">
        <v>0</v>
      </c>
      <c r="H44" s="21">
        <f t="shared" si="3"/>
        <v>82823</v>
      </c>
      <c r="I44" s="21">
        <f t="shared" si="4"/>
        <v>14908.14</v>
      </c>
      <c r="J44" s="107">
        <f t="shared" si="5"/>
        <v>97731.14</v>
      </c>
      <c r="K44" s="4"/>
    </row>
    <row r="45" spans="1:11" s="32" customFormat="1" x14ac:dyDescent="0.25">
      <c r="A45" s="21" t="s">
        <v>51</v>
      </c>
      <c r="B45" s="21"/>
      <c r="C45" s="21" t="s">
        <v>97</v>
      </c>
      <c r="D45" s="21" t="s">
        <v>108</v>
      </c>
      <c r="E45" s="21" t="s">
        <v>98</v>
      </c>
      <c r="F45" s="21">
        <v>84123</v>
      </c>
      <c r="G45" s="21">
        <v>0</v>
      </c>
      <c r="H45" s="21">
        <f t="shared" si="3"/>
        <v>84123</v>
      </c>
      <c r="I45" s="21">
        <f t="shared" si="4"/>
        <v>15142.14</v>
      </c>
      <c r="J45" s="107">
        <f t="shared" si="5"/>
        <v>99265.14</v>
      </c>
      <c r="K45" s="4"/>
    </row>
    <row r="46" spans="1:11" s="6" customFormat="1" x14ac:dyDescent="0.25">
      <c r="A46" s="21" t="s">
        <v>84</v>
      </c>
      <c r="B46" s="21" t="s">
        <v>10</v>
      </c>
      <c r="C46" s="21" t="s">
        <v>9</v>
      </c>
      <c r="D46" s="21" t="s">
        <v>11</v>
      </c>
      <c r="E46" s="21" t="s">
        <v>12</v>
      </c>
      <c r="F46" s="21">
        <v>84511</v>
      </c>
      <c r="G46" s="21">
        <v>1100</v>
      </c>
      <c r="H46" s="21">
        <f t="shared" ref="H27:H64" si="6">F46-G46</f>
        <v>83411</v>
      </c>
      <c r="I46" s="21">
        <f t="shared" ref="I27:I64" si="7">H46*18%</f>
        <v>15013.98</v>
      </c>
      <c r="J46" s="107">
        <f t="shared" ref="J27:J64" si="8">H46+I46</f>
        <v>98424.98</v>
      </c>
      <c r="K46" s="3"/>
    </row>
    <row r="47" spans="1:11" s="6" customFormat="1" x14ac:dyDescent="0.25">
      <c r="A47" s="21" t="s">
        <v>84</v>
      </c>
      <c r="B47" s="21" t="s">
        <v>10</v>
      </c>
      <c r="C47" s="21" t="s">
        <v>29</v>
      </c>
      <c r="D47" s="21" t="s">
        <v>30</v>
      </c>
      <c r="E47" s="21" t="s">
        <v>31</v>
      </c>
      <c r="F47" s="21">
        <v>83711</v>
      </c>
      <c r="G47" s="21">
        <v>1100</v>
      </c>
      <c r="H47" s="21">
        <f t="shared" si="6"/>
        <v>82611</v>
      </c>
      <c r="I47" s="21">
        <f t="shared" si="7"/>
        <v>14869.98</v>
      </c>
      <c r="J47" s="107">
        <f t="shared" si="8"/>
        <v>97480.98</v>
      </c>
      <c r="K47" s="3"/>
    </row>
    <row r="48" spans="1:11" s="6" customFormat="1" x14ac:dyDescent="0.25">
      <c r="A48" s="21" t="s">
        <v>84</v>
      </c>
      <c r="B48" s="21" t="s">
        <v>10</v>
      </c>
      <c r="C48" s="21" t="s">
        <v>9</v>
      </c>
      <c r="D48" s="21" t="s">
        <v>14</v>
      </c>
      <c r="E48" s="21" t="s">
        <v>15</v>
      </c>
      <c r="F48" s="21">
        <v>83711</v>
      </c>
      <c r="G48" s="21">
        <v>1100</v>
      </c>
      <c r="H48" s="21">
        <f t="shared" si="6"/>
        <v>82611</v>
      </c>
      <c r="I48" s="21">
        <f t="shared" si="7"/>
        <v>14869.98</v>
      </c>
      <c r="J48" s="107">
        <f t="shared" si="8"/>
        <v>97480.98</v>
      </c>
      <c r="K48" s="3"/>
    </row>
    <row r="49" spans="1:11" s="6" customFormat="1" x14ac:dyDescent="0.25">
      <c r="A49" s="21" t="s">
        <v>84</v>
      </c>
      <c r="B49" s="21" t="s">
        <v>10</v>
      </c>
      <c r="C49" s="21" t="s">
        <v>29</v>
      </c>
      <c r="D49" s="21" t="s">
        <v>32</v>
      </c>
      <c r="E49" s="21" t="s">
        <v>33</v>
      </c>
      <c r="F49" s="21">
        <v>82911</v>
      </c>
      <c r="G49" s="21">
        <v>1100</v>
      </c>
      <c r="H49" s="21">
        <f t="shared" si="6"/>
        <v>81811</v>
      </c>
      <c r="I49" s="21">
        <f t="shared" si="7"/>
        <v>14725.98</v>
      </c>
      <c r="J49" s="107">
        <f t="shared" si="8"/>
        <v>96536.98</v>
      </c>
      <c r="K49" s="3"/>
    </row>
    <row r="50" spans="1:11" s="6" customFormat="1" x14ac:dyDescent="0.25">
      <c r="A50" s="21" t="s">
        <v>84</v>
      </c>
      <c r="B50" s="21" t="s">
        <v>16</v>
      </c>
      <c r="C50" s="21" t="s">
        <v>9</v>
      </c>
      <c r="D50" s="21" t="s">
        <v>17</v>
      </c>
      <c r="E50" s="21" t="s">
        <v>18</v>
      </c>
      <c r="F50" s="21">
        <v>85401</v>
      </c>
      <c r="G50" s="21">
        <v>1100</v>
      </c>
      <c r="H50" s="21">
        <f>F50-G50</f>
        <v>84301</v>
      </c>
      <c r="I50" s="21">
        <f t="shared" si="7"/>
        <v>15174.18</v>
      </c>
      <c r="J50" s="107">
        <f t="shared" si="8"/>
        <v>99475.18</v>
      </c>
      <c r="K50" s="3"/>
    </row>
    <row r="51" spans="1:11" s="6" customFormat="1" x14ac:dyDescent="0.25">
      <c r="A51" s="21" t="s">
        <v>84</v>
      </c>
      <c r="B51" s="21" t="s">
        <v>16</v>
      </c>
      <c r="C51" s="21" t="s">
        <v>29</v>
      </c>
      <c r="D51" s="21" t="s">
        <v>34</v>
      </c>
      <c r="E51" s="21" t="s">
        <v>35</v>
      </c>
      <c r="F51" s="21">
        <v>84601</v>
      </c>
      <c r="G51" s="21">
        <v>1100</v>
      </c>
      <c r="H51" s="21">
        <f t="shared" si="6"/>
        <v>83501</v>
      </c>
      <c r="I51" s="21">
        <f t="shared" si="7"/>
        <v>15030.18</v>
      </c>
      <c r="J51" s="107">
        <f t="shared" si="8"/>
        <v>98531.18</v>
      </c>
      <c r="K51" s="3"/>
    </row>
    <row r="52" spans="1:11" s="6" customFormat="1" x14ac:dyDescent="0.25">
      <c r="A52" s="21" t="s">
        <v>84</v>
      </c>
      <c r="B52" s="21" t="s">
        <v>16</v>
      </c>
      <c r="C52" s="21" t="s">
        <v>9</v>
      </c>
      <c r="D52" s="21" t="s">
        <v>19</v>
      </c>
      <c r="E52" s="21" t="s">
        <v>20</v>
      </c>
      <c r="F52" s="21">
        <v>88176</v>
      </c>
      <c r="G52" s="21">
        <v>1100</v>
      </c>
      <c r="H52" s="21">
        <f t="shared" si="6"/>
        <v>87076</v>
      </c>
      <c r="I52" s="21">
        <f t="shared" si="7"/>
        <v>15673.68</v>
      </c>
      <c r="J52" s="107">
        <f t="shared" si="8"/>
        <v>102749.68</v>
      </c>
      <c r="K52" s="3"/>
    </row>
    <row r="53" spans="1:11" s="6" customFormat="1" x14ac:dyDescent="0.25">
      <c r="A53" s="21" t="s">
        <v>84</v>
      </c>
      <c r="B53" s="21" t="s">
        <v>16</v>
      </c>
      <c r="C53" s="21" t="s">
        <v>99</v>
      </c>
      <c r="D53" s="21" t="s">
        <v>100</v>
      </c>
      <c r="E53" s="21" t="s">
        <v>101</v>
      </c>
      <c r="F53" s="21">
        <v>87376</v>
      </c>
      <c r="G53" s="21">
        <v>1100</v>
      </c>
      <c r="H53" s="21">
        <f t="shared" si="6"/>
        <v>86276</v>
      </c>
      <c r="I53" s="21">
        <f t="shared" si="7"/>
        <v>15529.68</v>
      </c>
      <c r="J53" s="107">
        <f t="shared" si="8"/>
        <v>101805.68</v>
      </c>
      <c r="K53" s="3"/>
    </row>
    <row r="54" spans="1:11" s="6" customFormat="1" x14ac:dyDescent="0.25">
      <c r="A54" s="21" t="s">
        <v>84</v>
      </c>
      <c r="B54" s="21" t="s">
        <v>21</v>
      </c>
      <c r="C54" s="21" t="s">
        <v>9</v>
      </c>
      <c r="D54" s="21" t="s">
        <v>22</v>
      </c>
      <c r="E54" s="21" t="s">
        <v>23</v>
      </c>
      <c r="F54" s="21">
        <v>87751</v>
      </c>
      <c r="G54" s="21">
        <v>1100</v>
      </c>
      <c r="H54" s="21">
        <f t="shared" si="6"/>
        <v>86651</v>
      </c>
      <c r="I54" s="21">
        <f t="shared" si="7"/>
        <v>15597.18</v>
      </c>
      <c r="J54" s="107">
        <f t="shared" si="8"/>
        <v>102248.18</v>
      </c>
      <c r="K54" s="3"/>
    </row>
    <row r="55" spans="1:11" s="6" customFormat="1" x14ac:dyDescent="0.25">
      <c r="A55" s="21" t="s">
        <v>84</v>
      </c>
      <c r="B55" s="21" t="s">
        <v>21</v>
      </c>
      <c r="C55" s="21" t="s">
        <v>29</v>
      </c>
      <c r="D55" s="21" t="s">
        <v>36</v>
      </c>
      <c r="E55" s="21" t="s">
        <v>37</v>
      </c>
      <c r="F55" s="21">
        <v>86951</v>
      </c>
      <c r="G55" s="21">
        <v>1100</v>
      </c>
      <c r="H55" s="21">
        <f t="shared" si="6"/>
        <v>85851</v>
      </c>
      <c r="I55" s="21">
        <f t="shared" si="7"/>
        <v>15453.18</v>
      </c>
      <c r="J55" s="107">
        <f t="shared" si="8"/>
        <v>101304.18</v>
      </c>
      <c r="K55" s="3"/>
    </row>
    <row r="56" spans="1:11" s="6" customFormat="1" x14ac:dyDescent="0.25">
      <c r="A56" s="21" t="s">
        <v>84</v>
      </c>
      <c r="B56" s="21" t="s">
        <v>122</v>
      </c>
      <c r="C56" s="21" t="s">
        <v>9</v>
      </c>
      <c r="D56" s="21" t="s">
        <v>123</v>
      </c>
      <c r="E56" s="21" t="s">
        <v>124</v>
      </c>
      <c r="F56" s="21">
        <v>81911</v>
      </c>
      <c r="G56" s="21">
        <v>1100</v>
      </c>
      <c r="H56" s="21">
        <f t="shared" si="6"/>
        <v>80811</v>
      </c>
      <c r="I56" s="21">
        <f t="shared" si="7"/>
        <v>14545.98</v>
      </c>
      <c r="J56" s="107">
        <f t="shared" si="8"/>
        <v>95356.98</v>
      </c>
      <c r="K56" s="3"/>
    </row>
    <row r="57" spans="1:11" s="6" customFormat="1" x14ac:dyDescent="0.25">
      <c r="A57" s="21" t="s">
        <v>84</v>
      </c>
      <c r="B57" s="21" t="s">
        <v>42</v>
      </c>
      <c r="C57" s="21" t="s">
        <v>9</v>
      </c>
      <c r="D57" s="21" t="s">
        <v>24</v>
      </c>
      <c r="E57" s="21" t="s">
        <v>25</v>
      </c>
      <c r="F57" s="21">
        <v>89601</v>
      </c>
      <c r="G57" s="21">
        <v>1100</v>
      </c>
      <c r="H57" s="21">
        <f t="shared" si="6"/>
        <v>88501</v>
      </c>
      <c r="I57" s="21">
        <f t="shared" si="7"/>
        <v>15930.18</v>
      </c>
      <c r="J57" s="107">
        <f t="shared" si="8"/>
        <v>104431.18</v>
      </c>
      <c r="K57" s="3"/>
    </row>
    <row r="58" spans="1:11" s="6" customFormat="1" x14ac:dyDescent="0.25">
      <c r="A58" s="21" t="s">
        <v>84</v>
      </c>
      <c r="B58" s="21" t="s">
        <v>42</v>
      </c>
      <c r="C58" s="21" t="s">
        <v>29</v>
      </c>
      <c r="D58" s="21" t="s">
        <v>40</v>
      </c>
      <c r="E58" s="21" t="s">
        <v>41</v>
      </c>
      <c r="F58" s="21">
        <v>88801</v>
      </c>
      <c r="G58" s="21">
        <v>1100</v>
      </c>
      <c r="H58" s="21">
        <f t="shared" si="6"/>
        <v>87701</v>
      </c>
      <c r="I58" s="21">
        <f t="shared" si="7"/>
        <v>15786.18</v>
      </c>
      <c r="J58" s="107">
        <f t="shared" si="8"/>
        <v>103487.18</v>
      </c>
      <c r="K58" s="3"/>
    </row>
    <row r="59" spans="1:11" s="6" customFormat="1" x14ac:dyDescent="0.25">
      <c r="A59" s="21" t="s">
        <v>84</v>
      </c>
      <c r="B59" s="21" t="s">
        <v>26</v>
      </c>
      <c r="C59" s="21" t="s">
        <v>9</v>
      </c>
      <c r="D59" s="21" t="s">
        <v>27</v>
      </c>
      <c r="E59" s="21" t="s">
        <v>28</v>
      </c>
      <c r="F59" s="21">
        <v>88048</v>
      </c>
      <c r="G59" s="21">
        <v>1100</v>
      </c>
      <c r="H59" s="21">
        <f t="shared" si="6"/>
        <v>86948</v>
      </c>
      <c r="I59" s="21">
        <f t="shared" si="7"/>
        <v>15650.64</v>
      </c>
      <c r="J59" s="107">
        <f t="shared" si="8"/>
        <v>102598.64</v>
      </c>
      <c r="K59" s="3"/>
    </row>
    <row r="60" spans="1:11" s="6" customFormat="1" x14ac:dyDescent="0.25">
      <c r="A60" s="21" t="s">
        <v>84</v>
      </c>
      <c r="B60" s="21" t="s">
        <v>26</v>
      </c>
      <c r="C60" s="21" t="s">
        <v>29</v>
      </c>
      <c r="D60" s="21" t="s">
        <v>38</v>
      </c>
      <c r="E60" s="21" t="s">
        <v>39</v>
      </c>
      <c r="F60" s="21">
        <v>87248</v>
      </c>
      <c r="G60" s="21">
        <v>1100</v>
      </c>
      <c r="H60" s="21">
        <f t="shared" si="6"/>
        <v>86148</v>
      </c>
      <c r="I60" s="21">
        <f t="shared" si="7"/>
        <v>15506.64</v>
      </c>
      <c r="J60" s="107">
        <f t="shared" si="8"/>
        <v>101654.64</v>
      </c>
      <c r="K60" s="3"/>
    </row>
    <row r="61" spans="1:11" s="6" customFormat="1" x14ac:dyDescent="0.25">
      <c r="A61" s="21" t="s">
        <v>84</v>
      </c>
      <c r="B61" s="21"/>
      <c r="C61" s="21" t="s">
        <v>91</v>
      </c>
      <c r="D61" s="21" t="s">
        <v>105</v>
      </c>
      <c r="E61" s="21" t="s">
        <v>92</v>
      </c>
      <c r="F61" s="21">
        <v>80601</v>
      </c>
      <c r="G61" s="21">
        <v>0</v>
      </c>
      <c r="H61" s="21">
        <f t="shared" si="6"/>
        <v>80601</v>
      </c>
      <c r="I61" s="21">
        <f t="shared" si="7"/>
        <v>14508.18</v>
      </c>
      <c r="J61" s="107">
        <f t="shared" si="8"/>
        <v>95109.18</v>
      </c>
      <c r="K61" s="3"/>
    </row>
    <row r="62" spans="1:11" s="6" customFormat="1" x14ac:dyDescent="0.25">
      <c r="A62" s="21" t="s">
        <v>84</v>
      </c>
      <c r="B62" s="21"/>
      <c r="C62" s="21" t="s">
        <v>93</v>
      </c>
      <c r="D62" s="21" t="s">
        <v>106</v>
      </c>
      <c r="E62" s="21" t="s">
        <v>94</v>
      </c>
      <c r="F62" s="21">
        <v>79801</v>
      </c>
      <c r="G62" s="21">
        <v>0</v>
      </c>
      <c r="H62" s="21">
        <f t="shared" si="6"/>
        <v>79801</v>
      </c>
      <c r="I62" s="21">
        <f t="shared" si="7"/>
        <v>14364.18</v>
      </c>
      <c r="J62" s="107">
        <f t="shared" si="8"/>
        <v>94165.18</v>
      </c>
      <c r="K62" s="3"/>
    </row>
    <row r="63" spans="1:11" s="6" customFormat="1" x14ac:dyDescent="0.25">
      <c r="A63" s="21" t="s">
        <v>84</v>
      </c>
      <c r="B63" s="21"/>
      <c r="C63" s="21" t="s">
        <v>95</v>
      </c>
      <c r="D63" s="21" t="s">
        <v>107</v>
      </c>
      <c r="E63" s="21" t="s">
        <v>96</v>
      </c>
      <c r="F63" s="21">
        <v>79801</v>
      </c>
      <c r="G63" s="21">
        <v>0</v>
      </c>
      <c r="H63" s="21">
        <f t="shared" si="6"/>
        <v>79801</v>
      </c>
      <c r="I63" s="21">
        <f t="shared" si="7"/>
        <v>14364.18</v>
      </c>
      <c r="J63" s="107">
        <f t="shared" si="8"/>
        <v>94165.18</v>
      </c>
      <c r="K63" s="3"/>
    </row>
    <row r="64" spans="1:11" s="6" customFormat="1" x14ac:dyDescent="0.25">
      <c r="A64" s="21" t="s">
        <v>84</v>
      </c>
      <c r="B64" s="21"/>
      <c r="C64" s="21" t="s">
        <v>97</v>
      </c>
      <c r="D64" s="21" t="s">
        <v>108</v>
      </c>
      <c r="E64" s="21" t="s">
        <v>98</v>
      </c>
      <c r="F64" s="21">
        <v>81101</v>
      </c>
      <c r="G64" s="21">
        <v>0</v>
      </c>
      <c r="H64" s="21">
        <f t="shared" si="6"/>
        <v>81101</v>
      </c>
      <c r="I64" s="21">
        <f t="shared" si="7"/>
        <v>14598.18</v>
      </c>
      <c r="J64" s="107">
        <f t="shared" si="8"/>
        <v>95699.18</v>
      </c>
      <c r="K64" s="3"/>
    </row>
    <row r="65" spans="1:10" s="32" customFormat="1" ht="15.75" thickBot="1" x14ac:dyDescent="0.3">
      <c r="A65" s="138" t="s">
        <v>52</v>
      </c>
      <c r="B65" s="139"/>
      <c r="C65" s="139"/>
      <c r="D65" s="140"/>
      <c r="J65" s="7"/>
    </row>
    <row r="66" spans="1:10" s="32" customFormat="1" ht="60.75" thickBot="1" x14ac:dyDescent="0.3">
      <c r="A66" s="55" t="s">
        <v>53</v>
      </c>
      <c r="B66" s="56" t="s">
        <v>77</v>
      </c>
      <c r="C66" s="57" t="s">
        <v>78</v>
      </c>
      <c r="E66" s="146" t="s">
        <v>85</v>
      </c>
      <c r="F66" s="147"/>
      <c r="J66" s="7"/>
    </row>
    <row r="67" spans="1:10" s="32" customFormat="1" x14ac:dyDescent="0.25">
      <c r="A67" s="61" t="s">
        <v>54</v>
      </c>
      <c r="B67" s="53" t="s">
        <v>109</v>
      </c>
      <c r="C67" s="54">
        <v>200</v>
      </c>
      <c r="E67" s="39" t="s">
        <v>88</v>
      </c>
      <c r="F67" s="42">
        <v>1100</v>
      </c>
      <c r="J67" s="7"/>
    </row>
    <row r="68" spans="1:10" s="32" customFormat="1" ht="15.75" thickBot="1" x14ac:dyDescent="0.3">
      <c r="A68" s="62" t="s">
        <v>55</v>
      </c>
      <c r="B68" s="43" t="s">
        <v>110</v>
      </c>
      <c r="C68" s="51">
        <v>450</v>
      </c>
      <c r="E68" s="63" t="s">
        <v>89</v>
      </c>
      <c r="F68" s="44">
        <v>500</v>
      </c>
      <c r="J68" s="7"/>
    </row>
    <row r="69" spans="1:10" s="32" customFormat="1" ht="15.75" thickBot="1" x14ac:dyDescent="0.3">
      <c r="A69" s="62" t="s">
        <v>56</v>
      </c>
      <c r="B69" s="43" t="s">
        <v>111</v>
      </c>
      <c r="C69" s="51">
        <v>500</v>
      </c>
      <c r="E69" s="65" t="s">
        <v>121</v>
      </c>
      <c r="F69" s="41">
        <v>1600</v>
      </c>
      <c r="J69" s="7"/>
    </row>
    <row r="70" spans="1:10" s="32" customFormat="1" x14ac:dyDescent="0.25">
      <c r="A70" s="62" t="s">
        <v>57</v>
      </c>
      <c r="B70" s="43" t="s">
        <v>112</v>
      </c>
      <c r="C70" s="51">
        <v>550</v>
      </c>
      <c r="E70" s="66"/>
      <c r="F70" s="66"/>
      <c r="J70" s="7"/>
    </row>
    <row r="71" spans="1:10" s="32" customFormat="1" x14ac:dyDescent="0.25">
      <c r="A71" s="62" t="s">
        <v>58</v>
      </c>
      <c r="B71" s="43" t="s">
        <v>113</v>
      </c>
      <c r="C71" s="51">
        <v>650</v>
      </c>
      <c r="J71" s="7"/>
    </row>
    <row r="72" spans="1:10" s="32" customFormat="1" x14ac:dyDescent="0.25">
      <c r="A72" s="62" t="s">
        <v>60</v>
      </c>
      <c r="B72" s="43" t="s">
        <v>114</v>
      </c>
      <c r="C72" s="51">
        <v>750</v>
      </c>
      <c r="G72" s="32" t="s">
        <v>59</v>
      </c>
      <c r="J72" s="7"/>
    </row>
    <row r="73" spans="1:10" s="32" customFormat="1" x14ac:dyDescent="0.25">
      <c r="A73" s="62" t="s">
        <v>61</v>
      </c>
      <c r="B73" s="43" t="s">
        <v>115</v>
      </c>
      <c r="C73" s="51">
        <v>850</v>
      </c>
      <c r="J73" s="7"/>
    </row>
    <row r="74" spans="1:10" s="32" customFormat="1" x14ac:dyDescent="0.25">
      <c r="A74" s="62" t="s">
        <v>62</v>
      </c>
      <c r="B74" s="43" t="s">
        <v>116</v>
      </c>
      <c r="C74" s="51">
        <v>950</v>
      </c>
      <c r="J74" s="7"/>
    </row>
    <row r="75" spans="1:10" s="32" customFormat="1" x14ac:dyDescent="0.25">
      <c r="A75" s="62" t="s">
        <v>63</v>
      </c>
      <c r="B75" s="43" t="s">
        <v>117</v>
      </c>
      <c r="C75" s="51">
        <v>1000</v>
      </c>
      <c r="J75" s="7"/>
    </row>
    <row r="76" spans="1:10" s="32" customFormat="1" x14ac:dyDescent="0.25">
      <c r="A76" s="62" t="s">
        <v>64</v>
      </c>
      <c r="B76" s="43" t="s">
        <v>118</v>
      </c>
      <c r="C76" s="51">
        <v>1050</v>
      </c>
      <c r="J76" s="7"/>
    </row>
    <row r="77" spans="1:10" s="32" customFormat="1" x14ac:dyDescent="0.25">
      <c r="A77" s="62" t="s">
        <v>65</v>
      </c>
      <c r="B77" s="43" t="s">
        <v>119</v>
      </c>
      <c r="C77" s="51">
        <v>1100</v>
      </c>
      <c r="J77" s="7"/>
    </row>
    <row r="78" spans="1:10" s="32" customFormat="1" ht="15.75" thickBot="1" x14ac:dyDescent="0.3">
      <c r="A78" s="44" t="s">
        <v>104</v>
      </c>
      <c r="B78" s="44" t="s">
        <v>120</v>
      </c>
      <c r="C78" s="52">
        <v>1200</v>
      </c>
      <c r="J78" s="7"/>
    </row>
    <row r="79" spans="1:10" s="32" customFormat="1" ht="24.75" customHeight="1" x14ac:dyDescent="0.25">
      <c r="A79" s="168" t="s">
        <v>66</v>
      </c>
      <c r="B79" s="169"/>
      <c r="C79" s="169"/>
      <c r="D79" s="169"/>
      <c r="E79" s="169"/>
      <c r="F79" s="169"/>
      <c r="G79" s="169"/>
      <c r="H79" s="169"/>
      <c r="I79" s="169"/>
      <c r="J79" s="7"/>
    </row>
    <row r="80" spans="1:10" s="25" customFormat="1" ht="45" customHeight="1" x14ac:dyDescent="0.25">
      <c r="A80" s="170" t="s">
        <v>74</v>
      </c>
      <c r="B80" s="171"/>
      <c r="C80" s="171"/>
      <c r="D80" s="171"/>
      <c r="E80" s="171"/>
      <c r="F80" s="171"/>
      <c r="G80" s="171"/>
      <c r="H80" s="171"/>
      <c r="I80" s="171"/>
      <c r="J80" s="172"/>
    </row>
    <row r="81" spans="1:10" s="25" customFormat="1" ht="39" customHeight="1" x14ac:dyDescent="0.25">
      <c r="A81" s="170" t="s">
        <v>75</v>
      </c>
      <c r="B81" s="171"/>
      <c r="C81" s="171"/>
      <c r="D81" s="171"/>
      <c r="E81" s="171"/>
      <c r="F81" s="171"/>
      <c r="G81" s="171"/>
      <c r="H81" s="171"/>
      <c r="I81" s="171"/>
      <c r="J81" s="172"/>
    </row>
    <row r="82" spans="1:10" s="32" customFormat="1" x14ac:dyDescent="0.25">
      <c r="A82" s="10" t="s">
        <v>67</v>
      </c>
      <c r="B82" s="11"/>
      <c r="C82" s="11"/>
      <c r="D82" s="11"/>
      <c r="E82" s="13"/>
      <c r="F82" s="13"/>
      <c r="G82" s="13"/>
      <c r="H82" s="12"/>
      <c r="I82" s="12"/>
      <c r="J82" s="9"/>
    </row>
    <row r="83" spans="1:10" s="32" customFormat="1" ht="15" customHeight="1" x14ac:dyDescent="0.25">
      <c r="A83" s="163" t="s">
        <v>79</v>
      </c>
      <c r="B83" s="164"/>
      <c r="C83" s="164"/>
      <c r="D83" s="164"/>
      <c r="E83" s="164"/>
      <c r="F83" s="164"/>
      <c r="G83" s="164"/>
      <c r="H83" s="164"/>
      <c r="I83" s="164"/>
      <c r="J83" s="165"/>
    </row>
    <row r="84" spans="1:10" s="32" customFormat="1" ht="76.5" customHeight="1" x14ac:dyDescent="0.25">
      <c r="A84" s="163" t="s">
        <v>76</v>
      </c>
      <c r="B84" s="164"/>
      <c r="C84" s="164"/>
      <c r="D84" s="164"/>
      <c r="E84" s="164"/>
      <c r="F84" s="164"/>
      <c r="G84" s="164"/>
      <c r="H84" s="164"/>
      <c r="I84" s="164"/>
      <c r="J84" s="165"/>
    </row>
    <row r="85" spans="1:10" s="32" customFormat="1" x14ac:dyDescent="0.25">
      <c r="A85" s="10" t="s">
        <v>68</v>
      </c>
      <c r="B85" s="11"/>
      <c r="C85" s="11"/>
      <c r="D85" s="11"/>
      <c r="E85" s="11"/>
      <c r="F85" s="12"/>
      <c r="G85" s="12"/>
      <c r="H85" s="8"/>
      <c r="I85" s="12"/>
      <c r="J85" s="9"/>
    </row>
    <row r="86" spans="1:10" s="32" customFormat="1" x14ac:dyDescent="0.25">
      <c r="A86" s="10" t="s">
        <v>69</v>
      </c>
      <c r="B86" s="11"/>
      <c r="C86" s="11"/>
      <c r="D86" s="11"/>
      <c r="E86" s="11"/>
      <c r="F86" s="12"/>
      <c r="G86" s="13"/>
      <c r="H86" s="12"/>
      <c r="I86" s="8"/>
      <c r="J86" s="9"/>
    </row>
    <row r="87" spans="1:10" s="32" customFormat="1" x14ac:dyDescent="0.25">
      <c r="A87" s="10" t="s">
        <v>70</v>
      </c>
      <c r="B87" s="11"/>
      <c r="C87" s="11"/>
      <c r="D87" s="11"/>
      <c r="E87" s="11"/>
      <c r="F87" s="12"/>
      <c r="G87" s="13"/>
      <c r="H87" s="12"/>
      <c r="I87" s="8"/>
      <c r="J87" s="9"/>
    </row>
    <row r="88" spans="1:10" s="32" customFormat="1" x14ac:dyDescent="0.25">
      <c r="A88" s="10" t="s">
        <v>71</v>
      </c>
      <c r="B88" s="11"/>
      <c r="C88" s="11"/>
      <c r="D88" s="11"/>
      <c r="E88" s="11"/>
      <c r="F88" s="12"/>
      <c r="G88" s="12"/>
      <c r="H88" s="12"/>
      <c r="I88" s="8"/>
      <c r="J88" s="9"/>
    </row>
    <row r="89" spans="1:10" s="6" customFormat="1" x14ac:dyDescent="0.25">
      <c r="A89" s="10" t="s">
        <v>70</v>
      </c>
      <c r="B89" s="11"/>
      <c r="C89" s="11"/>
      <c r="D89" s="11"/>
      <c r="E89" s="11"/>
      <c r="F89" s="12"/>
      <c r="G89" s="13"/>
      <c r="H89" s="12"/>
      <c r="I89" s="8"/>
      <c r="J89" s="9"/>
    </row>
    <row r="90" spans="1:10" s="6" customFormat="1" x14ac:dyDescent="0.25">
      <c r="A90" s="10" t="s">
        <v>71</v>
      </c>
      <c r="B90" s="11"/>
      <c r="C90" s="11"/>
      <c r="D90" s="11"/>
      <c r="E90" s="11"/>
      <c r="F90" s="12"/>
      <c r="G90" s="12"/>
      <c r="H90" s="12"/>
      <c r="I90" s="8"/>
      <c r="J90" s="9"/>
    </row>
    <row r="91" spans="1:10" s="6" customFormat="1" ht="15.75" thickBot="1" x14ac:dyDescent="0.3">
      <c r="A91" s="14" t="s">
        <v>72</v>
      </c>
      <c r="B91" s="15"/>
      <c r="C91" s="15"/>
      <c r="D91" s="15"/>
      <c r="E91" s="18"/>
      <c r="F91" s="18"/>
      <c r="G91" s="18"/>
      <c r="H91" s="18"/>
      <c r="I91" s="15"/>
      <c r="J91" s="19"/>
    </row>
  </sheetData>
  <mergeCells count="14">
    <mergeCell ref="A84:J84"/>
    <mergeCell ref="A83:J83"/>
    <mergeCell ref="A6:I6"/>
    <mergeCell ref="A1:I1"/>
    <mergeCell ref="A2:I2"/>
    <mergeCell ref="A3:I3"/>
    <mergeCell ref="A4:I4"/>
    <mergeCell ref="A5:I5"/>
    <mergeCell ref="D7:E7"/>
    <mergeCell ref="A65:D65"/>
    <mergeCell ref="E66:F66"/>
    <mergeCell ref="A79:I79"/>
    <mergeCell ref="A80:J80"/>
    <mergeCell ref="A81:J81"/>
  </mergeCells>
  <hyperlinks>
    <hyperlink ref="A73" r:id="rId1" display="vasantgurukrupa@gmail.com"/>
  </hyperlinks>
  <pageMargins left="0.70866141732283472" right="0.70866141732283472" top="0.15748031496062992" bottom="0.35433070866141736" header="0.31496062992125984" footer="0.31496062992125984"/>
  <pageSetup paperSize="9" scale="51"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MAHARASHTRA</vt:lpstr>
      <vt:lpstr>DAMAN SILVASSA</vt:lpstr>
      <vt:lpstr>NILKAMAL</vt:lpstr>
      <vt:lpstr>SURAT</vt:lpstr>
      <vt:lpstr>WIMPLAST </vt:lpstr>
      <vt:lpstr>HAMILTON</vt:lpstr>
      <vt:lpstr>'DAMAN SILVASSA'!Print_Area</vt:lpstr>
      <vt:lpstr>HAMILTON!Print_Area</vt:lpstr>
      <vt:lpstr>MAHARASHTRA!Print_Area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2025-08-18T06:05:32Z</cp:lastPrinted>
  <dcterms:created xsi:type="dcterms:W3CDTF">2021-09-01T09:19:12Z</dcterms:created>
  <dcterms:modified xsi:type="dcterms:W3CDTF">2025-12-15T10:51:19Z</dcterms:modified>
</cp:coreProperties>
</file>