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D:\MRPL\2026-27\PRICE LIST\1-APRIL\"/>
    </mc:Choice>
  </mc:AlternateContent>
  <bookViews>
    <workbookView xWindow="0" yWindow="0" windowWidth="28800" windowHeight="12330" tabRatio="560" activeTab="5"/>
  </bookViews>
  <sheets>
    <sheet name="MAHARASHTRA" sheetId="2" r:id="rId1"/>
    <sheet name="DAMAN SILVASSA" sheetId="1" r:id="rId2"/>
    <sheet name="NILKAMAL" sheetId="6" r:id="rId3"/>
    <sheet name="SURAT" sheetId="7" r:id="rId4"/>
    <sheet name="WIMPLAST " sheetId="5" r:id="rId5"/>
    <sheet name="HAMILTON" sheetId="4" r:id="rId6"/>
  </sheets>
  <definedNames>
    <definedName name="_xlnm._FilterDatabase" localSheetId="1" hidden="1">'DAMAN SILVASSA'!$A$7:$J$91</definedName>
    <definedName name="_xlnm._FilterDatabase" localSheetId="5" hidden="1">HAMILTON!$A$1:$J$91</definedName>
    <definedName name="_xlnm._FilterDatabase" localSheetId="0" hidden="1">MAHARASHTRA!$A$1:$J$1033</definedName>
    <definedName name="_xlnm._FilterDatabase" localSheetId="2" hidden="1">NILKAMAL!$A$7:$J$148</definedName>
    <definedName name="_xlnm._FilterDatabase" localSheetId="3" hidden="1">SURAT!$B$7:$B$40</definedName>
    <definedName name="_xlnm._FilterDatabase" localSheetId="4" hidden="1">'WIMPLAST '!$A$7:$J$109</definedName>
    <definedName name="_xlnm.Print_Area" localSheetId="1">'DAMAN SILVASSA'!$A$1:$J$91</definedName>
    <definedName name="_xlnm.Print_Area" localSheetId="5">HAMILTON!$A$1:$J$91</definedName>
    <definedName name="_xlnm.Print_Area" localSheetId="0">MAHARASHTRA!$A$1:$J$202</definedName>
  </definedNames>
  <calcPr calcId="162913"/>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H26" i="4" l="1"/>
  <c r="H25" i="4"/>
  <c r="H24" i="4"/>
  <c r="H23" i="4"/>
  <c r="H22" i="4"/>
  <c r="H21" i="4"/>
  <c r="H20" i="4"/>
  <c r="I20" i="4" s="1"/>
  <c r="H19" i="4"/>
  <c r="H18" i="4"/>
  <c r="H17" i="4"/>
  <c r="H16" i="4"/>
  <c r="I16" i="4" s="1"/>
  <c r="H15" i="4"/>
  <c r="I15" i="4" s="1"/>
  <c r="H14" i="4"/>
  <c r="H13" i="4"/>
  <c r="H12" i="4"/>
  <c r="I12" i="4" s="1"/>
  <c r="H11" i="4"/>
  <c r="I11" i="4" s="1"/>
  <c r="H10" i="4"/>
  <c r="H9" i="4"/>
  <c r="H8" i="4"/>
  <c r="H45" i="4"/>
  <c r="H44" i="4"/>
  <c r="H43" i="4"/>
  <c r="H42" i="4"/>
  <c r="H41" i="4"/>
  <c r="H40" i="4"/>
  <c r="H39" i="4"/>
  <c r="H38" i="4"/>
  <c r="I38" i="4" s="1"/>
  <c r="H37" i="4"/>
  <c r="H36" i="4"/>
  <c r="H35" i="4"/>
  <c r="H34" i="4"/>
  <c r="I34" i="4" s="1"/>
  <c r="H33" i="4"/>
  <c r="H32" i="4"/>
  <c r="H31" i="4"/>
  <c r="H30" i="4"/>
  <c r="I30" i="4" s="1"/>
  <c r="H29" i="4"/>
  <c r="H28" i="4"/>
  <c r="H27" i="4"/>
  <c r="H64" i="4"/>
  <c r="H63" i="4"/>
  <c r="H62" i="4"/>
  <c r="H61" i="4"/>
  <c r="I61" i="4" s="1"/>
  <c r="H60" i="4"/>
  <c r="H59" i="4"/>
  <c r="H58" i="4"/>
  <c r="H57" i="4"/>
  <c r="I57" i="4" s="1"/>
  <c r="H56" i="4"/>
  <c r="I56" i="4" s="1"/>
  <c r="H55" i="4"/>
  <c r="I55" i="4" s="1"/>
  <c r="J55" i="4" s="1"/>
  <c r="H54" i="4"/>
  <c r="H53" i="4"/>
  <c r="I53" i="4" s="1"/>
  <c r="H52" i="4"/>
  <c r="H51" i="4"/>
  <c r="I51" i="4" s="1"/>
  <c r="J51" i="4" s="1"/>
  <c r="H50" i="4"/>
  <c r="H49" i="4"/>
  <c r="I49" i="4" s="1"/>
  <c r="H48" i="4"/>
  <c r="H47" i="4"/>
  <c r="I47" i="4" s="1"/>
  <c r="J47" i="4" s="1"/>
  <c r="H46" i="4"/>
  <c r="J56" i="4" l="1"/>
  <c r="I10" i="4"/>
  <c r="J10" i="4" s="1"/>
  <c r="I48" i="4"/>
  <c r="J48" i="4" s="1"/>
  <c r="I22" i="4"/>
  <c r="J22" i="4" s="1"/>
  <c r="I58" i="4"/>
  <c r="J58" i="4" s="1"/>
  <c r="I14" i="4"/>
  <c r="J14" i="4" s="1"/>
  <c r="I59" i="4"/>
  <c r="J59" i="4" s="1"/>
  <c r="J61" i="4"/>
  <c r="I18" i="4"/>
  <c r="J18" i="4" s="1"/>
  <c r="I52" i="4"/>
  <c r="J52" i="4" s="1"/>
  <c r="I60" i="4"/>
  <c r="J60" i="4" s="1"/>
  <c r="I26" i="4"/>
  <c r="J26" i="4" s="1"/>
  <c r="I23" i="4"/>
  <c r="J23" i="4" s="1"/>
  <c r="J11" i="4"/>
  <c r="J12" i="4"/>
  <c r="I24" i="4"/>
  <c r="J24" i="4" s="1"/>
  <c r="J16" i="4"/>
  <c r="J20" i="4"/>
  <c r="I9" i="4"/>
  <c r="J9" i="4" s="1"/>
  <c r="I13" i="4"/>
  <c r="J13" i="4" s="1"/>
  <c r="I17" i="4"/>
  <c r="J17" i="4" s="1"/>
  <c r="I21" i="4"/>
  <c r="J21" i="4" s="1"/>
  <c r="I25" i="4"/>
  <c r="J25" i="4" s="1"/>
  <c r="I19" i="4"/>
  <c r="J19" i="4" s="1"/>
  <c r="J15" i="4"/>
  <c r="I8" i="4"/>
  <c r="J8" i="4" s="1"/>
  <c r="J35" i="4"/>
  <c r="J37" i="4"/>
  <c r="I42" i="4"/>
  <c r="J42" i="4" s="1"/>
  <c r="J34" i="4"/>
  <c r="J30" i="4"/>
  <c r="I27" i="4"/>
  <c r="J27" i="4" s="1"/>
  <c r="I31" i="4"/>
  <c r="J31" i="4" s="1"/>
  <c r="I35" i="4"/>
  <c r="I39" i="4"/>
  <c r="J39" i="4" s="1"/>
  <c r="I43" i="4"/>
  <c r="J43" i="4" s="1"/>
  <c r="J38" i="4"/>
  <c r="I28" i="4"/>
  <c r="J28" i="4" s="1"/>
  <c r="I36" i="4"/>
  <c r="J36" i="4" s="1"/>
  <c r="I40" i="4"/>
  <c r="J40" i="4" s="1"/>
  <c r="I44" i="4"/>
  <c r="J44" i="4" s="1"/>
  <c r="I32" i="4"/>
  <c r="J32" i="4" s="1"/>
  <c r="I29" i="4"/>
  <c r="J29" i="4" s="1"/>
  <c r="I33" i="4"/>
  <c r="J33" i="4" s="1"/>
  <c r="I37" i="4"/>
  <c r="I41" i="4"/>
  <c r="J41" i="4" s="1"/>
  <c r="I45" i="4"/>
  <c r="J45" i="4" s="1"/>
  <c r="J62" i="4"/>
  <c r="J63" i="4"/>
  <c r="J64" i="4"/>
  <c r="J53" i="4"/>
  <c r="J49" i="4"/>
  <c r="J57" i="4"/>
  <c r="I46" i="4"/>
  <c r="J46" i="4" s="1"/>
  <c r="I50" i="4"/>
  <c r="J50" i="4" s="1"/>
  <c r="I54" i="4"/>
  <c r="J54" i="4" s="1"/>
  <c r="I62" i="4"/>
  <c r="I63" i="4"/>
  <c r="I64" i="4"/>
  <c r="H26" i="5" l="1"/>
  <c r="H25" i="5"/>
  <c r="I25" i="5" s="1"/>
  <c r="J25" i="5" s="1"/>
  <c r="H24" i="5"/>
  <c r="I24" i="5" s="1"/>
  <c r="J24" i="5" s="1"/>
  <c r="H23" i="5"/>
  <c r="H22" i="5"/>
  <c r="H21" i="5"/>
  <c r="I21" i="5" s="1"/>
  <c r="J21" i="5" s="1"/>
  <c r="H20" i="5"/>
  <c r="I20" i="5" s="1"/>
  <c r="J20" i="5" s="1"/>
  <c r="H19" i="5"/>
  <c r="H18" i="5"/>
  <c r="H17" i="5"/>
  <c r="I17" i="5" s="1"/>
  <c r="J17" i="5" s="1"/>
  <c r="H16" i="5"/>
  <c r="I16" i="5" s="1"/>
  <c r="J16" i="5" s="1"/>
  <c r="H15" i="5"/>
  <c r="H14" i="5"/>
  <c r="H13" i="5"/>
  <c r="I13" i="5" s="1"/>
  <c r="J13" i="5" s="1"/>
  <c r="H12" i="5"/>
  <c r="I12" i="5" s="1"/>
  <c r="J12" i="5" s="1"/>
  <c r="H11" i="5"/>
  <c r="H10" i="5"/>
  <c r="H9" i="5"/>
  <c r="I9" i="5" s="1"/>
  <c r="J9" i="5" s="1"/>
  <c r="H8" i="5"/>
  <c r="I8" i="5" s="1"/>
  <c r="J8" i="5" s="1"/>
  <c r="I11" i="5" l="1"/>
  <c r="J11" i="5" s="1"/>
  <c r="I15" i="5"/>
  <c r="J15" i="5" s="1"/>
  <c r="I19" i="5"/>
  <c r="J19" i="5" s="1"/>
  <c r="I23" i="5"/>
  <c r="J23" i="5" s="1"/>
  <c r="I10" i="5"/>
  <c r="J10" i="5" s="1"/>
  <c r="I14" i="5"/>
  <c r="J14" i="5" s="1"/>
  <c r="I18" i="5"/>
  <c r="J18" i="5" s="1"/>
  <c r="I22" i="5"/>
  <c r="J22" i="5" s="1"/>
  <c r="I26" i="5"/>
  <c r="J26" i="5" s="1"/>
  <c r="H45" i="6" l="1"/>
  <c r="H44" i="6"/>
  <c r="H43" i="6"/>
  <c r="H42" i="6"/>
  <c r="H41" i="6"/>
  <c r="I41" i="6" s="1"/>
  <c r="J41" i="6" s="1"/>
  <c r="H40" i="6"/>
  <c r="I40" i="6" s="1"/>
  <c r="J40" i="6" s="1"/>
  <c r="H39" i="6"/>
  <c r="I39" i="6" s="1"/>
  <c r="H38" i="6"/>
  <c r="H37" i="6"/>
  <c r="I37" i="6" s="1"/>
  <c r="J37" i="6" s="1"/>
  <c r="H36" i="6"/>
  <c r="I36" i="6" s="1"/>
  <c r="J36" i="6" s="1"/>
  <c r="H35" i="6"/>
  <c r="H34" i="6"/>
  <c r="H33" i="6"/>
  <c r="I33" i="6" s="1"/>
  <c r="J33" i="6" s="1"/>
  <c r="H32" i="6"/>
  <c r="I32" i="6" s="1"/>
  <c r="H31" i="6"/>
  <c r="I31" i="6" s="1"/>
  <c r="H30" i="6"/>
  <c r="H29" i="6"/>
  <c r="I29" i="6" s="1"/>
  <c r="J29" i="6" s="1"/>
  <c r="H28" i="6"/>
  <c r="H27" i="6"/>
  <c r="H26" i="6"/>
  <c r="I26" i="6" s="1"/>
  <c r="J26" i="6" s="1"/>
  <c r="H25" i="6"/>
  <c r="I25" i="6" s="1"/>
  <c r="H24" i="6"/>
  <c r="H23" i="6"/>
  <c r="I23" i="6" s="1"/>
  <c r="J23" i="6" s="1"/>
  <c r="H22" i="6"/>
  <c r="I22" i="6" s="1"/>
  <c r="J22" i="6" s="1"/>
  <c r="H21" i="6"/>
  <c r="I21" i="6" s="1"/>
  <c r="H20" i="6"/>
  <c r="H19" i="6"/>
  <c r="I19" i="6" s="1"/>
  <c r="J19" i="6" s="1"/>
  <c r="H18" i="6"/>
  <c r="I18" i="6" s="1"/>
  <c r="J18" i="6" s="1"/>
  <c r="H17" i="6"/>
  <c r="I17" i="6" s="1"/>
  <c r="H16" i="6"/>
  <c r="H15" i="6"/>
  <c r="I15" i="6" s="1"/>
  <c r="J15" i="6" s="1"/>
  <c r="H14" i="6"/>
  <c r="I14" i="6" s="1"/>
  <c r="J14" i="6" s="1"/>
  <c r="H13" i="6"/>
  <c r="H12" i="6"/>
  <c r="H11" i="6"/>
  <c r="I11" i="6" s="1"/>
  <c r="J11" i="6" s="1"/>
  <c r="H10" i="6"/>
  <c r="I10" i="6" s="1"/>
  <c r="J10" i="6" s="1"/>
  <c r="H9" i="6"/>
  <c r="H8" i="6"/>
  <c r="J32" i="6" l="1"/>
  <c r="I28" i="6"/>
  <c r="J28" i="6" s="1"/>
  <c r="J31" i="6"/>
  <c r="I35" i="6"/>
  <c r="J35" i="6" s="1"/>
  <c r="I44" i="6"/>
  <c r="J44" i="6" s="1"/>
  <c r="I27" i="6"/>
  <c r="J27" i="6" s="1"/>
  <c r="J39" i="6"/>
  <c r="I43" i="6"/>
  <c r="J43" i="6" s="1"/>
  <c r="I30" i="6"/>
  <c r="J30" i="6" s="1"/>
  <c r="I34" i="6"/>
  <c r="J34" i="6" s="1"/>
  <c r="I38" i="6"/>
  <c r="J38" i="6" s="1"/>
  <c r="I42" i="6"/>
  <c r="J42" i="6" s="1"/>
  <c r="I45" i="6"/>
  <c r="J45" i="6" s="1"/>
  <c r="I9" i="6"/>
  <c r="J9" i="6" s="1"/>
  <c r="I13" i="6"/>
  <c r="J13" i="6" s="1"/>
  <c r="I8" i="6"/>
  <c r="J8" i="6" s="1"/>
  <c r="I12" i="6"/>
  <c r="J12" i="6" s="1"/>
  <c r="I16" i="6"/>
  <c r="J16" i="6" s="1"/>
  <c r="J17" i="6"/>
  <c r="I20" i="6"/>
  <c r="J20" i="6" s="1"/>
  <c r="J21" i="6"/>
  <c r="I24" i="6"/>
  <c r="J24" i="6" s="1"/>
  <c r="J25" i="6"/>
  <c r="J148" i="2" l="1"/>
  <c r="J129" i="2"/>
  <c r="J15" i="2"/>
  <c r="H64" i="1" l="1"/>
  <c r="H63" i="1"/>
  <c r="H62" i="1"/>
  <c r="H61" i="1"/>
  <c r="H60" i="1"/>
  <c r="H59" i="1"/>
  <c r="H58" i="1"/>
  <c r="H57" i="1"/>
  <c r="H56" i="1"/>
  <c r="H55" i="1"/>
  <c r="H54" i="1"/>
  <c r="H53" i="1"/>
  <c r="H52" i="1"/>
  <c r="H51" i="1"/>
  <c r="H50" i="1"/>
  <c r="H49" i="1"/>
  <c r="H48" i="1"/>
  <c r="H47" i="1"/>
  <c r="H46" i="1"/>
  <c r="H45" i="1"/>
  <c r="H44" i="1"/>
  <c r="H43" i="1"/>
  <c r="H42" i="1"/>
  <c r="H41" i="1"/>
  <c r="H40" i="1"/>
  <c r="H39" i="1"/>
  <c r="H38" i="1"/>
  <c r="H37" i="1"/>
  <c r="H36" i="1"/>
  <c r="H35" i="1"/>
  <c r="H34" i="1"/>
  <c r="H33" i="1"/>
  <c r="H32" i="1"/>
  <c r="H31" i="1"/>
  <c r="H30" i="1"/>
  <c r="H29" i="1"/>
  <c r="H28" i="1"/>
  <c r="H27" i="1"/>
  <c r="H26" i="1"/>
  <c r="H25" i="1"/>
  <c r="H24" i="1"/>
  <c r="H23" i="1"/>
  <c r="H22" i="1"/>
  <c r="H21" i="1"/>
  <c r="H20" i="1"/>
  <c r="H19" i="1"/>
  <c r="H18" i="1"/>
  <c r="H17" i="1"/>
  <c r="H16" i="1"/>
  <c r="H15" i="1"/>
  <c r="H14" i="1"/>
  <c r="H13" i="1"/>
  <c r="H12" i="1"/>
  <c r="H11" i="1"/>
  <c r="H10" i="1"/>
  <c r="H9" i="1"/>
  <c r="H83" i="5" l="1"/>
  <c r="I83" i="5" s="1"/>
  <c r="J83" i="5" s="1"/>
  <c r="H82" i="5"/>
  <c r="H81" i="5"/>
  <c r="H80" i="5"/>
  <c r="I80" i="5" s="1"/>
  <c r="J80" i="5" s="1"/>
  <c r="H79" i="5"/>
  <c r="I79" i="5" s="1"/>
  <c r="J79" i="5" s="1"/>
  <c r="H78" i="5"/>
  <c r="H77" i="5"/>
  <c r="H76" i="5"/>
  <c r="H75" i="5"/>
  <c r="I75" i="5" s="1"/>
  <c r="J75" i="5" s="1"/>
  <c r="H74" i="5"/>
  <c r="H73" i="5"/>
  <c r="H72" i="5"/>
  <c r="I72" i="5" s="1"/>
  <c r="J72" i="5" s="1"/>
  <c r="H71" i="5"/>
  <c r="I71" i="5" s="1"/>
  <c r="J71" i="5" s="1"/>
  <c r="H70" i="5"/>
  <c r="H69" i="5"/>
  <c r="H68" i="5"/>
  <c r="I68" i="5" s="1"/>
  <c r="J68" i="5" s="1"/>
  <c r="H67" i="5"/>
  <c r="I67" i="5" s="1"/>
  <c r="J67" i="5" s="1"/>
  <c r="H66" i="5"/>
  <c r="H65" i="5"/>
  <c r="I76" i="5" l="1"/>
  <c r="J76" i="5" s="1"/>
  <c r="I66" i="5"/>
  <c r="J66" i="5" s="1"/>
  <c r="I70" i="5"/>
  <c r="J70" i="5" s="1"/>
  <c r="I74" i="5"/>
  <c r="J74" i="5" s="1"/>
  <c r="I78" i="5"/>
  <c r="J78" i="5" s="1"/>
  <c r="I82" i="5"/>
  <c r="J82" i="5" s="1"/>
  <c r="I65" i="5"/>
  <c r="J65" i="5" s="1"/>
  <c r="I69" i="5"/>
  <c r="J69" i="5" s="1"/>
  <c r="I73" i="5"/>
  <c r="J73" i="5" s="1"/>
  <c r="I77" i="5"/>
  <c r="J77" i="5" s="1"/>
  <c r="I81" i="5"/>
  <c r="J81" i="5" s="1"/>
  <c r="H56" i="5" l="1"/>
  <c r="H37" i="5"/>
  <c r="H113" i="6"/>
  <c r="H94" i="6"/>
  <c r="H75" i="6"/>
  <c r="H56" i="6"/>
  <c r="H46" i="6"/>
  <c r="H47" i="6"/>
  <c r="I56" i="6" l="1"/>
  <c r="J56" i="6" s="1"/>
  <c r="I75" i="6"/>
  <c r="J75" i="6" s="1"/>
  <c r="I47" i="6"/>
  <c r="J47" i="6" s="1"/>
  <c r="I94" i="6"/>
  <c r="J94" i="6" s="1"/>
  <c r="I46" i="6"/>
  <c r="J46" i="6" s="1"/>
  <c r="I37" i="5"/>
  <c r="J37" i="5" s="1"/>
  <c r="I56" i="5"/>
  <c r="J56" i="5" s="1"/>
  <c r="I113" i="6"/>
  <c r="J113" i="6" s="1"/>
  <c r="H18" i="7" l="1"/>
  <c r="I18" i="7" l="1"/>
  <c r="J18" i="7" s="1"/>
  <c r="I56" i="1"/>
  <c r="J56" i="1" s="1"/>
  <c r="I18" i="1"/>
  <c r="J18" i="1" s="1"/>
  <c r="H151" i="2"/>
  <c r="H94" i="2"/>
  <c r="H132" i="2"/>
  <c r="I151" i="2" l="1"/>
  <c r="J151" i="2" s="1"/>
  <c r="I132" i="2"/>
  <c r="J132" i="2" s="1"/>
  <c r="I94" i="2"/>
  <c r="J94" i="2" s="1"/>
  <c r="H113" i="2" l="1"/>
  <c r="H75" i="2"/>
  <c r="H56" i="2"/>
  <c r="H37" i="2"/>
  <c r="H18" i="2"/>
  <c r="I56" i="2" l="1"/>
  <c r="J56" i="2" s="1"/>
  <c r="I113" i="2"/>
  <c r="J113" i="2" s="1"/>
  <c r="I37" i="2"/>
  <c r="J37" i="2" s="1"/>
  <c r="I75" i="2"/>
  <c r="J75" i="2" s="1"/>
  <c r="I18" i="2"/>
  <c r="J18" i="2" s="1"/>
  <c r="H26" i="7"/>
  <c r="H25" i="7"/>
  <c r="H24" i="7"/>
  <c r="H23" i="7"/>
  <c r="H22" i="7"/>
  <c r="H21" i="7"/>
  <c r="H20" i="7"/>
  <c r="H19" i="7"/>
  <c r="H17" i="7"/>
  <c r="H16" i="7"/>
  <c r="H15" i="7"/>
  <c r="H14" i="7"/>
  <c r="H13" i="7"/>
  <c r="H12" i="7"/>
  <c r="H11" i="7"/>
  <c r="H10" i="7"/>
  <c r="H9" i="7"/>
  <c r="H8" i="7"/>
  <c r="I8" i="7" l="1"/>
  <c r="J8" i="7" s="1"/>
  <c r="I9" i="7"/>
  <c r="J9" i="7" s="1"/>
  <c r="I10" i="7"/>
  <c r="J10" i="7" s="1"/>
  <c r="I11" i="7"/>
  <c r="J11" i="7" s="1"/>
  <c r="I12" i="7"/>
  <c r="J12" i="7" s="1"/>
  <c r="I13" i="7"/>
  <c r="J13" i="7" s="1"/>
  <c r="I14" i="7"/>
  <c r="J14" i="7" s="1"/>
  <c r="I15" i="7"/>
  <c r="J15" i="7" s="1"/>
  <c r="I16" i="7"/>
  <c r="J16" i="7" s="1"/>
  <c r="I17" i="7"/>
  <c r="J17" i="7" s="1"/>
  <c r="I19" i="7"/>
  <c r="J19" i="7" s="1"/>
  <c r="I20" i="7"/>
  <c r="J20" i="7" s="1"/>
  <c r="I21" i="7"/>
  <c r="J21" i="7" s="1"/>
  <c r="I22" i="7"/>
  <c r="J22" i="7" s="1"/>
  <c r="I23" i="7"/>
  <c r="J23" i="7" s="1"/>
  <c r="I24" i="7"/>
  <c r="J24" i="7" s="1"/>
  <c r="I25" i="7"/>
  <c r="J25" i="7" s="1"/>
  <c r="I26" i="7"/>
  <c r="J26" i="7" s="1"/>
  <c r="H64" i="5" l="1"/>
  <c r="H63" i="5"/>
  <c r="H62" i="5"/>
  <c r="H61" i="5"/>
  <c r="H53" i="5"/>
  <c r="H45" i="5"/>
  <c r="H44" i="5"/>
  <c r="H43" i="5"/>
  <c r="H42" i="5"/>
  <c r="H34" i="5"/>
  <c r="H121" i="6"/>
  <c r="H120" i="6"/>
  <c r="H119" i="6"/>
  <c r="H118" i="6"/>
  <c r="H117" i="6"/>
  <c r="H116" i="6"/>
  <c r="H115" i="6"/>
  <c r="H114" i="6"/>
  <c r="H112" i="6"/>
  <c r="H111" i="6"/>
  <c r="H110" i="6"/>
  <c r="H109" i="6"/>
  <c r="H108" i="6"/>
  <c r="H107" i="6"/>
  <c r="H106" i="6"/>
  <c r="H105" i="6"/>
  <c r="H104" i="6"/>
  <c r="H103" i="6"/>
  <c r="H102" i="6"/>
  <c r="H101" i="6"/>
  <c r="H100" i="6"/>
  <c r="H99" i="6"/>
  <c r="H98" i="6"/>
  <c r="H97" i="6"/>
  <c r="H96" i="6"/>
  <c r="H95" i="6"/>
  <c r="H93" i="6"/>
  <c r="H92" i="6"/>
  <c r="H91" i="6"/>
  <c r="H90" i="6"/>
  <c r="H89" i="6"/>
  <c r="H88" i="6"/>
  <c r="H87" i="6"/>
  <c r="H86" i="6"/>
  <c r="H85" i="6"/>
  <c r="H84" i="6"/>
  <c r="H83" i="6"/>
  <c r="H82" i="6"/>
  <c r="H81" i="6"/>
  <c r="H80" i="6"/>
  <c r="H79" i="6"/>
  <c r="H78" i="6"/>
  <c r="H77" i="6"/>
  <c r="H76" i="6"/>
  <c r="H74" i="6"/>
  <c r="H73" i="6"/>
  <c r="H72" i="6"/>
  <c r="H71" i="6"/>
  <c r="H70" i="6"/>
  <c r="H69" i="6"/>
  <c r="H68" i="6"/>
  <c r="H67" i="6"/>
  <c r="H66" i="6"/>
  <c r="H65" i="6"/>
  <c r="H64" i="6"/>
  <c r="H63" i="6"/>
  <c r="H62" i="6"/>
  <c r="H61" i="6"/>
  <c r="H60" i="6"/>
  <c r="H59" i="6"/>
  <c r="H58" i="6"/>
  <c r="H57" i="6"/>
  <c r="H55" i="6"/>
  <c r="H54" i="6"/>
  <c r="H53" i="6"/>
  <c r="H52" i="6"/>
  <c r="H51" i="6"/>
  <c r="H50" i="6"/>
  <c r="H49" i="6"/>
  <c r="H48" i="6"/>
  <c r="H110" i="2"/>
  <c r="H91" i="2"/>
  <c r="H72" i="2"/>
  <c r="H53" i="2"/>
  <c r="H34" i="2"/>
  <c r="H26" i="2"/>
  <c r="H25" i="2"/>
  <c r="H24" i="2"/>
  <c r="H23" i="2"/>
  <c r="H45" i="2"/>
  <c r="H44" i="2"/>
  <c r="H43" i="2"/>
  <c r="H42" i="2"/>
  <c r="H64" i="2"/>
  <c r="H63" i="2"/>
  <c r="H62" i="2"/>
  <c r="H61" i="2"/>
  <c r="H83" i="2"/>
  <c r="H82" i="2"/>
  <c r="H81" i="2"/>
  <c r="H80" i="2"/>
  <c r="H102" i="2"/>
  <c r="H101" i="2"/>
  <c r="H100" i="2"/>
  <c r="H99" i="2"/>
  <c r="H121" i="2"/>
  <c r="H120" i="2"/>
  <c r="H119" i="2"/>
  <c r="H118" i="2"/>
  <c r="H140" i="2"/>
  <c r="H139" i="2"/>
  <c r="H138" i="2"/>
  <c r="H137" i="2"/>
  <c r="H159" i="2"/>
  <c r="H158" i="2"/>
  <c r="H157" i="2"/>
  <c r="H156" i="2"/>
  <c r="I107" i="6" l="1"/>
  <c r="J107" i="6" s="1"/>
  <c r="I61" i="5"/>
  <c r="J61" i="5" s="1"/>
  <c r="I34" i="5"/>
  <c r="J34" i="5" s="1"/>
  <c r="I63" i="5"/>
  <c r="J63" i="5" s="1"/>
  <c r="I53" i="5"/>
  <c r="J53" i="5" s="1"/>
  <c r="I15" i="1"/>
  <c r="J15" i="1" s="1"/>
  <c r="I140" i="2"/>
  <c r="J140" i="2" s="1"/>
  <c r="I83" i="2"/>
  <c r="J83" i="2" s="1"/>
  <c r="I137" i="2"/>
  <c r="J137" i="2" s="1"/>
  <c r="I80" i="2"/>
  <c r="J80" i="2" s="1"/>
  <c r="I34" i="2"/>
  <c r="J34" i="2" s="1"/>
  <c r="I110" i="2"/>
  <c r="J110" i="2" s="1"/>
  <c r="I138" i="2"/>
  <c r="J138" i="2" s="1"/>
  <c r="I81" i="2"/>
  <c r="J81" i="2" s="1"/>
  <c r="I53" i="2"/>
  <c r="J53" i="2" s="1"/>
  <c r="I139" i="2"/>
  <c r="J139" i="2" s="1"/>
  <c r="I82" i="2"/>
  <c r="J82" i="2" s="1"/>
  <c r="I62" i="5"/>
  <c r="J62" i="5" s="1"/>
  <c r="I64" i="5"/>
  <c r="J64" i="5" s="1"/>
  <c r="I42" i="5"/>
  <c r="J42" i="5" s="1"/>
  <c r="I43" i="5"/>
  <c r="J43" i="5" s="1"/>
  <c r="I44" i="5"/>
  <c r="J44" i="5" s="1"/>
  <c r="I45" i="5"/>
  <c r="J45" i="5" s="1"/>
  <c r="I50" i="6"/>
  <c r="J50" i="6" s="1"/>
  <c r="I54" i="6"/>
  <c r="J54" i="6" s="1"/>
  <c r="I63" i="6"/>
  <c r="J63" i="6" s="1"/>
  <c r="I71" i="6"/>
  <c r="J71" i="6" s="1"/>
  <c r="I80" i="6"/>
  <c r="J80" i="6" s="1"/>
  <c r="I92" i="6"/>
  <c r="J92" i="6" s="1"/>
  <c r="I101" i="6"/>
  <c r="J101" i="6" s="1"/>
  <c r="I118" i="6"/>
  <c r="J118" i="6" s="1"/>
  <c r="I51" i="6"/>
  <c r="J51" i="6" s="1"/>
  <c r="I55" i="6"/>
  <c r="J55" i="6" s="1"/>
  <c r="I60" i="6"/>
  <c r="J60" i="6" s="1"/>
  <c r="I64" i="6"/>
  <c r="J64" i="6" s="1"/>
  <c r="I68" i="6"/>
  <c r="J68" i="6" s="1"/>
  <c r="I72" i="6"/>
  <c r="J72" i="6" s="1"/>
  <c r="I77" i="6"/>
  <c r="J77" i="6" s="1"/>
  <c r="I81" i="6"/>
  <c r="J81" i="6" s="1"/>
  <c r="I85" i="6"/>
  <c r="J85" i="6" s="1"/>
  <c r="I89" i="6"/>
  <c r="J89" i="6" s="1"/>
  <c r="I93" i="6"/>
  <c r="J93" i="6" s="1"/>
  <c r="I98" i="6"/>
  <c r="J98" i="6" s="1"/>
  <c r="I102" i="6"/>
  <c r="J102" i="6" s="1"/>
  <c r="I106" i="6"/>
  <c r="J106" i="6" s="1"/>
  <c r="I110" i="6"/>
  <c r="J110" i="6" s="1"/>
  <c r="I115" i="6"/>
  <c r="J115" i="6" s="1"/>
  <c r="I119" i="6"/>
  <c r="J119" i="6" s="1"/>
  <c r="I59" i="6"/>
  <c r="J59" i="6" s="1"/>
  <c r="I67" i="6"/>
  <c r="J67" i="6" s="1"/>
  <c r="I76" i="6"/>
  <c r="J76" i="6" s="1"/>
  <c r="I84" i="6"/>
  <c r="J84" i="6" s="1"/>
  <c r="I88" i="6"/>
  <c r="J88" i="6" s="1"/>
  <c r="I97" i="6"/>
  <c r="J97" i="6" s="1"/>
  <c r="I105" i="6"/>
  <c r="J105" i="6" s="1"/>
  <c r="I114" i="6"/>
  <c r="J114" i="6" s="1"/>
  <c r="I48" i="6"/>
  <c r="J48" i="6" s="1"/>
  <c r="I52" i="6"/>
  <c r="J52" i="6" s="1"/>
  <c r="I57" i="6"/>
  <c r="J57" i="6" s="1"/>
  <c r="I61" i="6"/>
  <c r="J61" i="6" s="1"/>
  <c r="I65" i="6"/>
  <c r="J65" i="6" s="1"/>
  <c r="I69" i="6"/>
  <c r="J69" i="6" s="1"/>
  <c r="I73" i="6"/>
  <c r="J73" i="6" s="1"/>
  <c r="I78" i="6"/>
  <c r="J78" i="6" s="1"/>
  <c r="I82" i="6"/>
  <c r="J82" i="6" s="1"/>
  <c r="I86" i="6"/>
  <c r="J86" i="6" s="1"/>
  <c r="I90" i="6"/>
  <c r="J90" i="6" s="1"/>
  <c r="I95" i="6"/>
  <c r="J95" i="6" s="1"/>
  <c r="I99" i="6"/>
  <c r="J99" i="6" s="1"/>
  <c r="I103" i="6"/>
  <c r="J103" i="6" s="1"/>
  <c r="I111" i="6"/>
  <c r="J111" i="6" s="1"/>
  <c r="I116" i="6"/>
  <c r="J116" i="6" s="1"/>
  <c r="I120" i="6"/>
  <c r="J120" i="6" s="1"/>
  <c r="I109" i="6"/>
  <c r="J109" i="6" s="1"/>
  <c r="I49" i="6"/>
  <c r="J49" i="6" s="1"/>
  <c r="I53" i="6"/>
  <c r="J53" i="6" s="1"/>
  <c r="I58" i="6"/>
  <c r="J58" i="6" s="1"/>
  <c r="I62" i="6"/>
  <c r="J62" i="6" s="1"/>
  <c r="I66" i="6"/>
  <c r="J66" i="6" s="1"/>
  <c r="I70" i="6"/>
  <c r="J70" i="6" s="1"/>
  <c r="I74" i="6"/>
  <c r="J74" i="6" s="1"/>
  <c r="I79" i="6"/>
  <c r="J79" i="6" s="1"/>
  <c r="I83" i="6"/>
  <c r="J83" i="6" s="1"/>
  <c r="I87" i="6"/>
  <c r="J87" i="6" s="1"/>
  <c r="I91" i="6"/>
  <c r="J91" i="6" s="1"/>
  <c r="I96" i="6"/>
  <c r="J96" i="6" s="1"/>
  <c r="I100" i="6"/>
  <c r="J100" i="6" s="1"/>
  <c r="I104" i="6"/>
  <c r="J104" i="6" s="1"/>
  <c r="I108" i="6"/>
  <c r="J108" i="6" s="1"/>
  <c r="I112" i="6"/>
  <c r="J112" i="6" s="1"/>
  <c r="I117" i="6"/>
  <c r="J117" i="6" s="1"/>
  <c r="I121" i="6"/>
  <c r="J121" i="6" s="1"/>
  <c r="I61" i="1"/>
  <c r="J61" i="1" s="1"/>
  <c r="I62" i="1"/>
  <c r="J62" i="1" s="1"/>
  <c r="I63" i="1"/>
  <c r="J63" i="1" s="1"/>
  <c r="I64" i="1"/>
  <c r="J64" i="1" s="1"/>
  <c r="I53" i="1"/>
  <c r="J53" i="1" s="1"/>
  <c r="I23" i="1"/>
  <c r="J23" i="1" s="1"/>
  <c r="I24" i="1"/>
  <c r="J24" i="1" s="1"/>
  <c r="I25" i="1"/>
  <c r="J25" i="1" s="1"/>
  <c r="I26" i="1"/>
  <c r="J26" i="1" s="1"/>
  <c r="I91" i="2"/>
  <c r="J91" i="2" s="1"/>
  <c r="I72" i="2"/>
  <c r="J72" i="2" s="1"/>
  <c r="I24" i="2"/>
  <c r="J24" i="2" s="1"/>
  <c r="I26" i="2"/>
  <c r="J26" i="2" s="1"/>
  <c r="I23" i="2"/>
  <c r="J23" i="2" s="1"/>
  <c r="I25" i="2"/>
  <c r="J25" i="2" s="1"/>
  <c r="I42" i="2"/>
  <c r="J42" i="2" s="1"/>
  <c r="I43" i="2"/>
  <c r="J43" i="2" s="1"/>
  <c r="I44" i="2"/>
  <c r="J44" i="2" s="1"/>
  <c r="I45" i="2"/>
  <c r="J45" i="2" s="1"/>
  <c r="I61" i="2"/>
  <c r="J61" i="2" s="1"/>
  <c r="I62" i="2"/>
  <c r="J62" i="2" s="1"/>
  <c r="I63" i="2"/>
  <c r="J63" i="2" s="1"/>
  <c r="I64" i="2"/>
  <c r="J64" i="2" s="1"/>
  <c r="I100" i="2"/>
  <c r="J100" i="2" s="1"/>
  <c r="I102" i="2"/>
  <c r="J102" i="2" s="1"/>
  <c r="I99" i="2"/>
  <c r="J99" i="2" s="1"/>
  <c r="I101" i="2"/>
  <c r="J101" i="2" s="1"/>
  <c r="I118" i="2"/>
  <c r="J118" i="2" s="1"/>
  <c r="I119" i="2"/>
  <c r="J119" i="2" s="1"/>
  <c r="I120" i="2"/>
  <c r="J120" i="2" s="1"/>
  <c r="I121" i="2"/>
  <c r="J121" i="2" s="1"/>
  <c r="I156" i="2"/>
  <c r="J156" i="2" s="1"/>
  <c r="I157" i="2"/>
  <c r="J157" i="2" s="1"/>
  <c r="I158" i="2"/>
  <c r="J158" i="2" s="1"/>
  <c r="I159" i="2"/>
  <c r="J159" i="2" s="1"/>
  <c r="I22" i="1" l="1"/>
  <c r="J22" i="1" s="1"/>
  <c r="I21" i="1"/>
  <c r="J21" i="1" s="1"/>
  <c r="H8" i="1"/>
  <c r="I19" i="1" l="1"/>
  <c r="J19" i="1" s="1"/>
  <c r="I13" i="1"/>
  <c r="J13" i="1" s="1"/>
  <c r="I9" i="1"/>
  <c r="J9" i="1" s="1"/>
  <c r="I17" i="1"/>
  <c r="J17" i="1" s="1"/>
  <c r="I12" i="1"/>
  <c r="J12" i="1" s="1"/>
  <c r="I8" i="1"/>
  <c r="J8" i="1" s="1"/>
  <c r="I16" i="1"/>
  <c r="J16" i="1" s="1"/>
  <c r="I11" i="1"/>
  <c r="J11" i="1" s="1"/>
  <c r="I20" i="1"/>
  <c r="J20" i="1" s="1"/>
  <c r="I14" i="1"/>
  <c r="J14" i="1" s="1"/>
  <c r="I10" i="1"/>
  <c r="J10" i="1" s="1"/>
  <c r="H41" i="5"/>
  <c r="H40" i="5"/>
  <c r="H39" i="5"/>
  <c r="H38" i="5"/>
  <c r="H36" i="5"/>
  <c r="H35" i="5"/>
  <c r="H33" i="5"/>
  <c r="H32" i="5"/>
  <c r="H31" i="5"/>
  <c r="H30" i="5"/>
  <c r="H29" i="5"/>
  <c r="H28" i="5"/>
  <c r="H27" i="5"/>
  <c r="I27" i="5" l="1"/>
  <c r="J27" i="5" s="1"/>
  <c r="I28" i="5"/>
  <c r="J28" i="5" s="1"/>
  <c r="I29" i="5"/>
  <c r="J29" i="5" s="1"/>
  <c r="I30" i="5"/>
  <c r="J30" i="5" s="1"/>
  <c r="I31" i="5"/>
  <c r="J31" i="5" s="1"/>
  <c r="I32" i="5"/>
  <c r="J32" i="5" s="1"/>
  <c r="I33" i="5"/>
  <c r="J33" i="5" s="1"/>
  <c r="I35" i="5"/>
  <c r="J35" i="5" s="1"/>
  <c r="I36" i="5"/>
  <c r="J36" i="5" s="1"/>
  <c r="I38" i="5"/>
  <c r="J38" i="5" s="1"/>
  <c r="I39" i="5"/>
  <c r="J39" i="5" s="1"/>
  <c r="I40" i="5"/>
  <c r="J40" i="5" s="1"/>
  <c r="I41" i="5"/>
  <c r="J41" i="5" s="1"/>
  <c r="H60" i="5" l="1"/>
  <c r="H59" i="5"/>
  <c r="H58" i="5"/>
  <c r="H57" i="5"/>
  <c r="H55" i="5"/>
  <c r="H54" i="5"/>
  <c r="H52" i="5"/>
  <c r="H51" i="5"/>
  <c r="H50" i="5"/>
  <c r="H49" i="5"/>
  <c r="H48" i="5"/>
  <c r="H47" i="5"/>
  <c r="H46" i="5"/>
  <c r="I47" i="5" l="1"/>
  <c r="J47" i="5" s="1"/>
  <c r="I48" i="5"/>
  <c r="J48" i="5" s="1"/>
  <c r="I49" i="5"/>
  <c r="J49" i="5" s="1"/>
  <c r="I50" i="5"/>
  <c r="J50" i="5" s="1"/>
  <c r="I51" i="5"/>
  <c r="J51" i="5" s="1"/>
  <c r="I52" i="5"/>
  <c r="J52" i="5" s="1"/>
  <c r="I54" i="5"/>
  <c r="J54" i="5" s="1"/>
  <c r="I55" i="5"/>
  <c r="J55" i="5" s="1"/>
  <c r="I57" i="5"/>
  <c r="J57" i="5" s="1"/>
  <c r="I58" i="5"/>
  <c r="J58" i="5" s="1"/>
  <c r="I59" i="5"/>
  <c r="J59" i="5" s="1"/>
  <c r="I60" i="5"/>
  <c r="J60" i="5" s="1"/>
  <c r="I46" i="5"/>
  <c r="J46" i="5" s="1"/>
  <c r="H155" i="2" l="1"/>
  <c r="H154" i="2"/>
  <c r="H153" i="2"/>
  <c r="H152" i="2"/>
  <c r="H150" i="2"/>
  <c r="H149" i="2"/>
  <c r="H147" i="2"/>
  <c r="H146" i="2"/>
  <c r="H145" i="2"/>
  <c r="H144" i="2"/>
  <c r="H143" i="2"/>
  <c r="H142" i="2"/>
  <c r="H141" i="2"/>
  <c r="H136" i="2"/>
  <c r="H135" i="2"/>
  <c r="H134" i="2"/>
  <c r="H133" i="2"/>
  <c r="H131" i="2"/>
  <c r="H130" i="2"/>
  <c r="H128" i="2"/>
  <c r="H127" i="2"/>
  <c r="H126" i="2"/>
  <c r="H125" i="2"/>
  <c r="H124" i="2"/>
  <c r="H123" i="2"/>
  <c r="H122" i="2"/>
  <c r="H117" i="2"/>
  <c r="H116" i="2"/>
  <c r="H115" i="2"/>
  <c r="H114" i="2"/>
  <c r="H112" i="2"/>
  <c r="H111" i="2"/>
  <c r="H109" i="2"/>
  <c r="H108" i="2"/>
  <c r="H107" i="2"/>
  <c r="H106" i="2"/>
  <c r="H105" i="2"/>
  <c r="H104" i="2"/>
  <c r="H103" i="2"/>
  <c r="H98" i="2"/>
  <c r="H97" i="2"/>
  <c r="H96" i="2"/>
  <c r="H95" i="2"/>
  <c r="H93" i="2"/>
  <c r="H92" i="2"/>
  <c r="H90" i="2"/>
  <c r="H89" i="2"/>
  <c r="H88" i="2"/>
  <c r="H87" i="2"/>
  <c r="H86" i="2"/>
  <c r="H85" i="2"/>
  <c r="H84" i="2"/>
  <c r="H79" i="2"/>
  <c r="H78" i="2"/>
  <c r="H77" i="2"/>
  <c r="H76" i="2"/>
  <c r="H74" i="2"/>
  <c r="H73" i="2"/>
  <c r="H71" i="2"/>
  <c r="H70" i="2"/>
  <c r="H69" i="2"/>
  <c r="H68" i="2"/>
  <c r="H67" i="2"/>
  <c r="H66" i="2"/>
  <c r="H65" i="2"/>
  <c r="H60" i="2"/>
  <c r="H59" i="2"/>
  <c r="H58" i="2"/>
  <c r="H57" i="2"/>
  <c r="H55" i="2"/>
  <c r="H54" i="2"/>
  <c r="H52" i="2"/>
  <c r="H51" i="2"/>
  <c r="H50" i="2"/>
  <c r="H49" i="2"/>
  <c r="H48" i="2"/>
  <c r="H47" i="2"/>
  <c r="H46" i="2"/>
  <c r="H41" i="2"/>
  <c r="H40" i="2"/>
  <c r="H39" i="2"/>
  <c r="H38" i="2"/>
  <c r="H36" i="2"/>
  <c r="H35" i="2"/>
  <c r="H33" i="2"/>
  <c r="H32" i="2"/>
  <c r="H31" i="2"/>
  <c r="H30" i="2"/>
  <c r="H29" i="2"/>
  <c r="H28" i="2"/>
  <c r="H27" i="2"/>
  <c r="I36" i="2" l="1"/>
  <c r="J36" i="2" s="1"/>
  <c r="I32" i="2"/>
  <c r="J32" i="2" s="1"/>
  <c r="I31" i="2"/>
  <c r="J31" i="2" s="1"/>
  <c r="I41" i="2"/>
  <c r="J41" i="2" s="1"/>
  <c r="I39" i="2"/>
  <c r="J39" i="2" s="1"/>
  <c r="I38" i="2"/>
  <c r="J38" i="2" s="1"/>
  <c r="I29" i="2"/>
  <c r="J29" i="2" s="1"/>
  <c r="I33" i="2"/>
  <c r="J33" i="2" s="1"/>
  <c r="I30" i="2"/>
  <c r="J30" i="2" s="1"/>
  <c r="I35" i="2"/>
  <c r="J35" i="2" s="1"/>
  <c r="I40" i="2"/>
  <c r="J40" i="2" s="1"/>
  <c r="I49" i="1"/>
  <c r="J49" i="1" s="1"/>
  <c r="I50" i="1"/>
  <c r="J50" i="1" s="1"/>
  <c r="I54" i="1"/>
  <c r="J54" i="1" s="1"/>
  <c r="I46" i="1"/>
  <c r="J46" i="1" s="1"/>
  <c r="I47" i="1"/>
  <c r="J47" i="1" s="1"/>
  <c r="I48" i="1"/>
  <c r="J48" i="1" s="1"/>
  <c r="I51" i="1"/>
  <c r="J51" i="1" s="1"/>
  <c r="I52" i="1"/>
  <c r="J52" i="1" s="1"/>
  <c r="I55" i="1"/>
  <c r="J55" i="1" s="1"/>
  <c r="I57" i="1"/>
  <c r="J57" i="1" s="1"/>
  <c r="I58" i="1"/>
  <c r="J58" i="1" s="1"/>
  <c r="I59" i="1"/>
  <c r="J59" i="1" s="1"/>
  <c r="I60" i="1"/>
  <c r="J60" i="1" s="1"/>
  <c r="I141" i="2"/>
  <c r="J141" i="2" s="1"/>
  <c r="I142" i="2"/>
  <c r="J142" i="2" s="1"/>
  <c r="I143" i="2"/>
  <c r="J143" i="2" s="1"/>
  <c r="I144" i="2"/>
  <c r="J144" i="2" s="1"/>
  <c r="I145" i="2"/>
  <c r="J145" i="2" s="1"/>
  <c r="I146" i="2"/>
  <c r="J146" i="2" s="1"/>
  <c r="I147" i="2"/>
  <c r="J147" i="2" s="1"/>
  <c r="I149" i="2"/>
  <c r="J149" i="2" s="1"/>
  <c r="I150" i="2"/>
  <c r="J150" i="2" s="1"/>
  <c r="I152" i="2"/>
  <c r="J152" i="2" s="1"/>
  <c r="I153" i="2"/>
  <c r="J153" i="2" s="1"/>
  <c r="I154" i="2"/>
  <c r="J154" i="2" s="1"/>
  <c r="I155" i="2"/>
  <c r="J155" i="2" s="1"/>
  <c r="I123" i="2"/>
  <c r="J123" i="2" s="1"/>
  <c r="I124" i="2"/>
  <c r="J124" i="2" s="1"/>
  <c r="I126" i="2"/>
  <c r="J126" i="2" s="1"/>
  <c r="I130" i="2"/>
  <c r="J130" i="2" s="1"/>
  <c r="I131" i="2"/>
  <c r="J131" i="2" s="1"/>
  <c r="I133" i="2"/>
  <c r="J133" i="2" s="1"/>
  <c r="I122" i="2"/>
  <c r="J122" i="2" s="1"/>
  <c r="I125" i="2"/>
  <c r="J125" i="2" s="1"/>
  <c r="I127" i="2"/>
  <c r="J127" i="2" s="1"/>
  <c r="I128" i="2"/>
  <c r="J128" i="2" s="1"/>
  <c r="I134" i="2"/>
  <c r="J134" i="2" s="1"/>
  <c r="I135" i="2"/>
  <c r="J135" i="2" s="1"/>
  <c r="I136" i="2"/>
  <c r="J136" i="2" s="1"/>
  <c r="I103" i="2"/>
  <c r="J103" i="2" s="1"/>
  <c r="I104" i="2"/>
  <c r="J104" i="2" s="1"/>
  <c r="I105" i="2"/>
  <c r="J105" i="2" s="1"/>
  <c r="I106" i="2"/>
  <c r="J106" i="2" s="1"/>
  <c r="I107" i="2"/>
  <c r="J107" i="2" s="1"/>
  <c r="I108" i="2"/>
  <c r="J108" i="2" s="1"/>
  <c r="I109" i="2"/>
  <c r="J109" i="2" s="1"/>
  <c r="I111" i="2"/>
  <c r="J111" i="2" s="1"/>
  <c r="I112" i="2"/>
  <c r="J112" i="2" s="1"/>
  <c r="I114" i="2"/>
  <c r="J114" i="2" s="1"/>
  <c r="I115" i="2"/>
  <c r="J115" i="2" s="1"/>
  <c r="I116" i="2"/>
  <c r="J116" i="2" s="1"/>
  <c r="I117" i="2"/>
  <c r="J117" i="2" s="1"/>
  <c r="I84" i="2"/>
  <c r="J84" i="2" s="1"/>
  <c r="I85" i="2"/>
  <c r="J85" i="2" s="1"/>
  <c r="I86" i="2"/>
  <c r="J86" i="2" s="1"/>
  <c r="I87" i="2"/>
  <c r="J87" i="2" s="1"/>
  <c r="I88" i="2"/>
  <c r="J88" i="2" s="1"/>
  <c r="I89" i="2"/>
  <c r="J89" i="2" s="1"/>
  <c r="I90" i="2"/>
  <c r="J90" i="2" s="1"/>
  <c r="I92" i="2"/>
  <c r="J92" i="2" s="1"/>
  <c r="I93" i="2"/>
  <c r="J93" i="2" s="1"/>
  <c r="I95" i="2"/>
  <c r="J95" i="2" s="1"/>
  <c r="I96" i="2"/>
  <c r="J96" i="2" s="1"/>
  <c r="I97" i="2"/>
  <c r="J97" i="2" s="1"/>
  <c r="I98" i="2"/>
  <c r="J98" i="2" s="1"/>
  <c r="I65" i="2"/>
  <c r="J65" i="2" s="1"/>
  <c r="I66" i="2"/>
  <c r="J66" i="2" s="1"/>
  <c r="I67" i="2"/>
  <c r="J67" i="2" s="1"/>
  <c r="I68" i="2"/>
  <c r="J68" i="2" s="1"/>
  <c r="I69" i="2"/>
  <c r="J69" i="2" s="1"/>
  <c r="I70" i="2"/>
  <c r="J70" i="2" s="1"/>
  <c r="I71" i="2"/>
  <c r="J71" i="2" s="1"/>
  <c r="I73" i="2"/>
  <c r="J73" i="2" s="1"/>
  <c r="I74" i="2"/>
  <c r="J74" i="2" s="1"/>
  <c r="I76" i="2"/>
  <c r="J76" i="2" s="1"/>
  <c r="I77" i="2"/>
  <c r="J77" i="2" s="1"/>
  <c r="I78" i="2"/>
  <c r="J78" i="2" s="1"/>
  <c r="I79" i="2"/>
  <c r="J79" i="2" s="1"/>
  <c r="I46" i="2"/>
  <c r="J46" i="2" s="1"/>
  <c r="I47" i="2"/>
  <c r="J47" i="2" s="1"/>
  <c r="I48" i="2"/>
  <c r="J48" i="2" s="1"/>
  <c r="I49" i="2"/>
  <c r="J49" i="2" s="1"/>
  <c r="I50" i="2"/>
  <c r="J50" i="2" s="1"/>
  <c r="I51" i="2"/>
  <c r="J51" i="2" s="1"/>
  <c r="I52" i="2"/>
  <c r="J52" i="2" s="1"/>
  <c r="I54" i="2"/>
  <c r="J54" i="2" s="1"/>
  <c r="I55" i="2"/>
  <c r="J55" i="2" s="1"/>
  <c r="I57" i="2"/>
  <c r="J57" i="2" s="1"/>
  <c r="I58" i="2"/>
  <c r="J58" i="2" s="1"/>
  <c r="I59" i="2"/>
  <c r="J59" i="2" s="1"/>
  <c r="I60" i="2"/>
  <c r="J60" i="2" s="1"/>
  <c r="I27" i="2"/>
  <c r="J27" i="2" s="1"/>
  <c r="I28" i="2"/>
  <c r="J28" i="2" s="1"/>
  <c r="H20" i="2" l="1"/>
  <c r="H22" i="2"/>
  <c r="H17" i="2"/>
  <c r="H13" i="2"/>
  <c r="H11" i="2"/>
  <c r="H9" i="2"/>
  <c r="H21" i="2"/>
  <c r="H19" i="2"/>
  <c r="H16" i="2"/>
  <c r="H14" i="2"/>
  <c r="H12" i="2"/>
  <c r="H10" i="2"/>
  <c r="H8" i="2"/>
  <c r="I8" i="2" l="1"/>
  <c r="J8" i="2" s="1"/>
  <c r="I10" i="2"/>
  <c r="J10" i="2" s="1"/>
  <c r="I12" i="2"/>
  <c r="J12" i="2" s="1"/>
  <c r="I14" i="2"/>
  <c r="J14" i="2" s="1"/>
  <c r="I16" i="2"/>
  <c r="J16" i="2" s="1"/>
  <c r="I19" i="2"/>
  <c r="J19" i="2" s="1"/>
  <c r="I21" i="2"/>
  <c r="J21" i="2" s="1"/>
  <c r="I9" i="2"/>
  <c r="J9" i="2" s="1"/>
  <c r="I11" i="2"/>
  <c r="J11" i="2" s="1"/>
  <c r="I13" i="2"/>
  <c r="J13" i="2" s="1"/>
  <c r="I17" i="2"/>
  <c r="J17" i="2" s="1"/>
  <c r="I22" i="2"/>
  <c r="J22" i="2" s="1"/>
  <c r="I20" i="2"/>
  <c r="J20" i="2" s="1"/>
</calcChain>
</file>

<file path=xl/sharedStrings.xml><?xml version="1.0" encoding="utf-8"?>
<sst xmlns="http://schemas.openxmlformats.org/spreadsheetml/2006/main" count="2703" uniqueCount="127">
  <si>
    <t>DCA/CS OF MRPL  POLYPROPYLENE</t>
  </si>
  <si>
    <t>LOCATION</t>
  </si>
  <si>
    <t>GRADE</t>
  </si>
  <si>
    <t>PRODUCT</t>
  </si>
  <si>
    <t>BASIC</t>
  </si>
  <si>
    <t>(-) C D</t>
  </si>
  <si>
    <t xml:space="preserve">RATE AFTER DISC.         </t>
  </si>
  <si>
    <t>ADD GST 18%</t>
  </si>
  <si>
    <t>RATE PER MT</t>
  </si>
  <si>
    <t>PRIME</t>
  </si>
  <si>
    <t>RAFFIA/ YARN</t>
  </si>
  <si>
    <t>HR003</t>
  </si>
  <si>
    <t>POP011</t>
  </si>
  <si>
    <t>SILVASSA</t>
  </si>
  <si>
    <t>HR005T</t>
  </si>
  <si>
    <t>POP018</t>
  </si>
  <si>
    <t>IM</t>
  </si>
  <si>
    <t>HM012/HM012T</t>
  </si>
  <si>
    <t>POP012/POP032</t>
  </si>
  <si>
    <t>HM065AT</t>
  </si>
  <si>
    <t>POP052</t>
  </si>
  <si>
    <t>TQ FILM</t>
  </si>
  <si>
    <t>HF010</t>
  </si>
  <si>
    <t>POP013</t>
  </si>
  <si>
    <t>HY035R/35UR</t>
  </si>
  <si>
    <t>POP014/POP017</t>
  </si>
  <si>
    <t>TF</t>
  </si>
  <si>
    <t>HT003T</t>
  </si>
  <si>
    <t>POP051</t>
  </si>
  <si>
    <t>NONPRIME</t>
  </si>
  <si>
    <t>HR003N</t>
  </si>
  <si>
    <t>POP021</t>
  </si>
  <si>
    <t>HR005TN</t>
  </si>
  <si>
    <t>POP028</t>
  </si>
  <si>
    <t>HM012N</t>
  </si>
  <si>
    <t>POP022</t>
  </si>
  <si>
    <t>HF010N</t>
  </si>
  <si>
    <t>POP023</t>
  </si>
  <si>
    <t>HT003TN</t>
  </si>
  <si>
    <t>POP061</t>
  </si>
  <si>
    <t>HY035RN/35URN</t>
  </si>
  <si>
    <t>POP024/POP027</t>
  </si>
  <si>
    <t>FIBER/LAMI</t>
  </si>
  <si>
    <t>DAMAN</t>
  </si>
  <si>
    <t>AURANGABAD</t>
  </si>
  <si>
    <t>BHIWANDI</t>
  </si>
  <si>
    <t>KOLHAPUR</t>
  </si>
  <si>
    <t>SATARA</t>
  </si>
  <si>
    <t>UTTAR PRADESH / GHAZIABAD</t>
  </si>
  <si>
    <t>PONDICHERRY</t>
  </si>
  <si>
    <t>TAMILNADU /HOSUR</t>
  </si>
  <si>
    <t>CHENNAI</t>
  </si>
  <si>
    <t>Monthly volume Based Discount</t>
  </si>
  <si>
    <t>SL.NO</t>
  </si>
  <si>
    <t>A</t>
  </si>
  <si>
    <t>B</t>
  </si>
  <si>
    <t>C</t>
  </si>
  <si>
    <t>D</t>
  </si>
  <si>
    <t>E</t>
  </si>
  <si>
    <t xml:space="preserve">                        </t>
  </si>
  <si>
    <t>F</t>
  </si>
  <si>
    <t>G</t>
  </si>
  <si>
    <t>H</t>
  </si>
  <si>
    <t>I</t>
  </si>
  <si>
    <t>J</t>
  </si>
  <si>
    <t>K</t>
  </si>
  <si>
    <t>NOTE:  Transportation &amp; Insurance charges will be extra</t>
  </si>
  <si>
    <t>from CS depot to its destination and shall pay freight and discharge GST liabilities</t>
  </si>
  <si>
    <t>Marketing Head</t>
  </si>
  <si>
    <t>Mr.Vasant Pawar</t>
  </si>
  <si>
    <t>Cell:+91 9324251160/8779344733</t>
  </si>
  <si>
    <t>E-mail: vasantgurukrupa@gmail.com</t>
  </si>
  <si>
    <t>vasant@gurukrupaplastics.com</t>
  </si>
  <si>
    <r>
      <rPr>
        <b/>
        <u/>
        <sz val="11"/>
        <rFont val="Calibri"/>
        <family val="2"/>
        <scheme val="minor"/>
      </rPr>
      <t>TEL: 022-66951140/50/60</t>
    </r>
    <r>
      <rPr>
        <b/>
        <sz val="11"/>
        <rFont val="Calibri"/>
        <family val="2"/>
        <scheme val="minor"/>
      </rPr>
      <t xml:space="preserve">                                                             </t>
    </r>
    <r>
      <rPr>
        <b/>
        <u/>
        <sz val="11"/>
        <rFont val="Calibri"/>
        <family val="2"/>
        <scheme val="minor"/>
      </rPr>
      <t>E-Mail:-info@gurukrupaplastics.com</t>
    </r>
  </si>
  <si>
    <t>MATERIAL CAN BE DISPATCHED THROUGH YOUR TRANSPORTER ALSO. *There is no Company Gurantee for  OG material * Price is as per despatch date.</t>
  </si>
  <si>
    <t>*Unloading at customer/receiver premises shall be arranged by customer/receiver **For Ex-Depot sales, customer/buyer shall be responsible for arranging transportation</t>
  </si>
  <si>
    <t>Buyer herby undertakes at warrants to comply, at all times with the applicable lawas including but not limited to the plastic waste Management rules 2016, as amended from time to time and notification and directives issued thereunder ( PWM RULES), in relation to the use of the goods . Buyer expressly undertakes and warrants the the plastic raw material purchased shall not be used directly and indirectly in production of banned Single Use Plastic ( SUP) items, listed PWM Rules</t>
  </si>
  <si>
    <t>Volume lifted in the
Calendar Month (MT)</t>
  </si>
  <si>
    <t>Discount Amount
(Rs/MT)</t>
  </si>
  <si>
    <t>* Prompt payment discount of Rs. 1100/-MT is applicable on pre GST basis on Ex Plant Sales and Ex CS Depot Sales. The prompt payment discount is applicable to prime and nonprime grades only</t>
  </si>
  <si>
    <t>PUNE/ AHMEDNAGAR</t>
  </si>
  <si>
    <t>NASHIK/ DHULE</t>
  </si>
  <si>
    <t>JAMMU</t>
  </si>
  <si>
    <t xml:space="preserve">JAMMU </t>
  </si>
  <si>
    <t>HARIDWAR</t>
  </si>
  <si>
    <t>MOU SLAB</t>
  </si>
  <si>
    <t>KOLKATA</t>
  </si>
  <si>
    <t>SOLAPUR</t>
  </si>
  <si>
    <t>Monthly</t>
  </si>
  <si>
    <t>Yearly</t>
  </si>
  <si>
    <t>JALGAON/CHALISGAON</t>
  </si>
  <si>
    <t>OG- LOG</t>
  </si>
  <si>
    <t>POP091</t>
  </si>
  <si>
    <t>OG- MOG</t>
  </si>
  <si>
    <t>POP092</t>
  </si>
  <si>
    <t>OG- HOG</t>
  </si>
  <si>
    <t>POP093</t>
  </si>
  <si>
    <t>OG- UHOG</t>
  </si>
  <si>
    <t>POP094</t>
  </si>
  <si>
    <t>NON PRIME</t>
  </si>
  <si>
    <t>MH065NP</t>
  </si>
  <si>
    <t>POP062</t>
  </si>
  <si>
    <t>OG</t>
  </si>
  <si>
    <t>SURAT</t>
  </si>
  <si>
    <t>L</t>
  </si>
  <si>
    <t>8MFI</t>
  </si>
  <si>
    <t>8-20MFI</t>
  </si>
  <si>
    <t>20-50MFI</t>
  </si>
  <si>
    <t>ABOVE-50 MFI</t>
  </si>
  <si>
    <t>&gt; =5</t>
  </si>
  <si>
    <t>&gt; =9</t>
  </si>
  <si>
    <t>&gt; =25</t>
  </si>
  <si>
    <t>&gt; =50</t>
  </si>
  <si>
    <t>&gt; =100</t>
  </si>
  <si>
    <t>&gt; =200</t>
  </si>
  <si>
    <t>&gt; =300</t>
  </si>
  <si>
    <t>&gt; =400</t>
  </si>
  <si>
    <t>&gt; =500</t>
  </si>
  <si>
    <t>&gt; =600</t>
  </si>
  <si>
    <t>&gt; =700</t>
  </si>
  <si>
    <t>&gt; =800</t>
  </si>
  <si>
    <t>Total</t>
  </si>
  <si>
    <t>CPP FILM</t>
  </si>
  <si>
    <t>HF008T</t>
  </si>
  <si>
    <t>POP095</t>
  </si>
  <si>
    <r>
      <rPr>
        <b/>
        <u/>
        <sz val="11"/>
        <color theme="1"/>
        <rFont val="Calibri"/>
        <family val="2"/>
        <scheme val="minor"/>
      </rPr>
      <t>TEL: 022-66951140/50/60</t>
    </r>
    <r>
      <rPr>
        <b/>
        <sz val="11"/>
        <color theme="1"/>
        <rFont val="Calibri"/>
        <family val="2"/>
        <scheme val="minor"/>
      </rPr>
      <t xml:space="preserve">                                                             </t>
    </r>
    <r>
      <rPr>
        <b/>
        <u/>
        <sz val="11"/>
        <color theme="1"/>
        <rFont val="Calibri"/>
        <family val="2"/>
        <scheme val="minor"/>
      </rPr>
      <t>E-Mail:-info@gurukrupaplastics.com</t>
    </r>
  </si>
  <si>
    <t>MANGPOL  PP PRICE W.E.F. 04.04.2026 EX PLANT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</si>
</sst>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2" x14ac:knownFonts="1">
    <font>
      <sz val="11"/>
      <color theme="1"/>
      <name val="Calibri"/>
      <family val="2"/>
      <scheme val="minor"/>
    </font>
    <font>
      <b/>
      <sz val="10"/>
      <name val="Arial"/>
      <family val="2"/>
    </font>
    <font>
      <sz val="10"/>
      <name val="Arial"/>
      <family val="2"/>
    </font>
    <font>
      <b/>
      <sz val="11"/>
      <name val="Calibri"/>
      <family val="2"/>
      <scheme val="minor"/>
    </font>
    <font>
      <b/>
      <u/>
      <sz val="11"/>
      <name val="Calibri"/>
      <family val="2"/>
      <scheme val="minor"/>
    </font>
    <font>
      <sz val="11"/>
      <name val="Calibri"/>
      <family val="2"/>
      <scheme val="minor"/>
    </font>
    <font>
      <b/>
      <u/>
      <sz val="16"/>
      <name val="Calibri"/>
      <family val="2"/>
      <scheme val="minor"/>
    </font>
    <font>
      <b/>
      <sz val="11"/>
      <color theme="1"/>
      <name val="Calibri"/>
      <family val="2"/>
      <scheme val="minor"/>
    </font>
    <font>
      <sz val="10"/>
      <color theme="1"/>
      <name val="Arial"/>
      <family val="2"/>
    </font>
    <font>
      <b/>
      <u/>
      <sz val="11"/>
      <color theme="1"/>
      <name val="Calibri"/>
      <family val="2"/>
      <scheme val="minor"/>
    </font>
    <font>
      <u/>
      <sz val="11"/>
      <color theme="1"/>
      <name val="Calibri"/>
      <family val="2"/>
      <scheme val="minor"/>
    </font>
    <font>
      <u/>
      <sz val="16"/>
      <color theme="1"/>
      <name val="Calibri"/>
      <family val="2"/>
      <scheme val="minor"/>
    </font>
  </fonts>
  <fills count="4">
    <fill>
      <patternFill patternType="none"/>
    </fill>
    <fill>
      <patternFill patternType="gray125"/>
    </fill>
    <fill>
      <patternFill patternType="solid">
        <fgColor theme="9" tint="0.59999389629810485"/>
        <bgColor indexed="64"/>
      </patternFill>
    </fill>
    <fill>
      <patternFill patternType="solid">
        <fgColor theme="8" tint="0.59999389629810485"/>
        <bgColor indexed="64"/>
      </patternFill>
    </fill>
  </fills>
  <borders count="56">
    <border>
      <left/>
      <right/>
      <top/>
      <bottom/>
      <diagonal/>
    </border>
    <border>
      <left style="thin">
        <color indexed="64"/>
      </left>
      <right style="thin">
        <color indexed="64"/>
      </right>
      <top style="thin">
        <color indexed="64"/>
      </top>
      <bottom style="thin">
        <color indexed="64"/>
      </bottom>
      <diagonal/>
    </border>
    <border>
      <left style="medium">
        <color indexed="64"/>
      </left>
      <right/>
      <top/>
      <bottom/>
      <diagonal/>
    </border>
    <border>
      <left/>
      <right style="medium">
        <color indexed="64"/>
      </right>
      <top/>
      <bottom/>
      <diagonal/>
    </border>
    <border>
      <left/>
      <right/>
      <top/>
      <bottom style="medium">
        <color indexed="64"/>
      </bottom>
      <diagonal/>
    </border>
    <border>
      <left/>
      <right style="medium">
        <color indexed="64"/>
      </right>
      <top/>
      <bottom style="medium">
        <color indexed="64"/>
      </bottom>
      <diagonal/>
    </border>
    <border>
      <left style="medium">
        <color indexed="64"/>
      </left>
      <right/>
      <top/>
      <bottom style="medium">
        <color indexed="64"/>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diagonal/>
    </border>
    <border>
      <left style="medium">
        <color indexed="64"/>
      </left>
      <right style="thin">
        <color indexed="64"/>
      </right>
      <top/>
      <bottom/>
      <diagonal/>
    </border>
    <border>
      <left style="thin">
        <color indexed="64"/>
      </left>
      <right style="thin">
        <color indexed="64"/>
      </right>
      <top/>
      <bottom/>
      <diagonal/>
    </border>
    <border>
      <left style="thin">
        <color indexed="64"/>
      </left>
      <right style="medium">
        <color indexed="64"/>
      </right>
      <top/>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bottom style="thin">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style="medium">
        <color indexed="64"/>
      </left>
      <right/>
      <top style="medium">
        <color indexed="64"/>
      </top>
      <bottom style="thin">
        <color indexed="64"/>
      </bottom>
      <diagonal/>
    </border>
    <border>
      <left style="medium">
        <color indexed="64"/>
      </left>
      <right/>
      <top style="thin">
        <color indexed="64"/>
      </top>
      <bottom style="thin">
        <color indexed="64"/>
      </bottom>
      <diagonal/>
    </border>
    <border>
      <left style="medium">
        <color indexed="64"/>
      </left>
      <right/>
      <top style="thin">
        <color indexed="64"/>
      </top>
      <bottom style="medium">
        <color indexed="64"/>
      </bottom>
      <diagonal/>
    </border>
    <border>
      <left/>
      <right style="medium">
        <color indexed="64"/>
      </right>
      <top style="medium">
        <color indexed="64"/>
      </top>
      <bottom style="thin">
        <color indexed="64"/>
      </bottom>
      <diagonal/>
    </border>
    <border>
      <left/>
      <right style="medium">
        <color indexed="64"/>
      </right>
      <top style="thin">
        <color indexed="64"/>
      </top>
      <bottom style="thin">
        <color indexed="64"/>
      </bottom>
      <diagonal/>
    </border>
    <border>
      <left/>
      <right style="medium">
        <color indexed="64"/>
      </right>
      <top style="thin">
        <color indexed="64"/>
      </top>
      <bottom style="medium">
        <color indexed="64"/>
      </bottom>
      <diagonal/>
    </border>
    <border>
      <left style="medium">
        <color indexed="64"/>
      </left>
      <right style="medium">
        <color indexed="64"/>
      </right>
      <top/>
      <bottom style="thin">
        <color indexed="64"/>
      </bottom>
      <diagonal/>
    </border>
    <border>
      <left/>
      <right style="medium">
        <color indexed="64"/>
      </right>
      <top/>
      <bottom style="thin">
        <color indexed="64"/>
      </bottom>
      <diagonal/>
    </border>
    <border>
      <left style="medium">
        <color indexed="64"/>
      </left>
      <right/>
      <top style="thin">
        <color indexed="64"/>
      </top>
      <bottom/>
      <diagonal/>
    </border>
    <border>
      <left style="medium">
        <color indexed="64"/>
      </left>
      <right style="medium">
        <color indexed="64"/>
      </right>
      <top style="thin">
        <color indexed="64"/>
      </top>
      <bottom/>
      <diagonal/>
    </border>
    <border>
      <left style="thin">
        <color indexed="64"/>
      </left>
      <right style="thin">
        <color indexed="64"/>
      </right>
      <top style="thin">
        <color indexed="64"/>
      </top>
      <bottom/>
      <diagonal/>
    </border>
    <border>
      <left/>
      <right/>
      <top style="thin">
        <color indexed="64"/>
      </top>
      <bottom/>
      <diagonal/>
    </border>
    <border>
      <left style="medium">
        <color indexed="64"/>
      </left>
      <right style="medium">
        <color indexed="64"/>
      </right>
      <top/>
      <bottom style="medium">
        <color indexed="64"/>
      </bottom>
      <diagonal/>
    </border>
    <border>
      <left/>
      <right style="thin">
        <color indexed="64"/>
      </right>
      <top/>
      <bottom style="thin">
        <color indexed="64"/>
      </bottom>
      <diagonal/>
    </border>
    <border>
      <left style="thin">
        <color indexed="64"/>
      </left>
      <right style="medium">
        <color indexed="64"/>
      </right>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style="thin">
        <color indexed="64"/>
      </top>
      <bottom style="medium">
        <color indexed="64"/>
      </bottom>
      <diagonal/>
    </border>
    <border>
      <left/>
      <right style="thin">
        <color indexed="64"/>
      </right>
      <top style="medium">
        <color indexed="64"/>
      </top>
      <bottom style="thin">
        <color indexed="64"/>
      </bottom>
      <diagonal/>
    </border>
    <border>
      <left/>
      <right style="thin">
        <color indexed="64"/>
      </right>
      <top style="thin">
        <color indexed="64"/>
      </top>
      <bottom style="thin">
        <color indexed="64"/>
      </bottom>
      <diagonal/>
    </border>
    <border>
      <left/>
      <right style="thin">
        <color indexed="64"/>
      </right>
      <top style="thin">
        <color indexed="64"/>
      </top>
      <bottom style="medium">
        <color indexed="64"/>
      </bottom>
      <diagonal/>
    </border>
    <border>
      <left/>
      <right style="medium">
        <color indexed="64"/>
      </right>
      <top style="thin">
        <color indexed="64"/>
      </top>
      <bottom/>
      <diagonal/>
    </border>
    <border>
      <left style="thin">
        <color indexed="64"/>
      </left>
      <right style="thin">
        <color indexed="64"/>
      </right>
      <top/>
      <bottom style="thin">
        <color indexed="64"/>
      </bottom>
      <diagonal/>
    </border>
    <border>
      <left/>
      <right style="thin">
        <color indexed="64"/>
      </right>
      <top style="medium">
        <color indexed="64"/>
      </top>
      <bottom style="medium">
        <color indexed="64"/>
      </bottom>
      <diagonal/>
    </border>
    <border>
      <left style="thin">
        <color indexed="64"/>
      </left>
      <right/>
      <top style="medium">
        <color indexed="64"/>
      </top>
      <bottom style="thin">
        <color indexed="64"/>
      </bottom>
      <diagonal/>
    </border>
    <border>
      <left style="medium">
        <color indexed="64"/>
      </left>
      <right style="thin">
        <color indexed="64"/>
      </right>
      <top style="medium">
        <color indexed="64"/>
      </top>
      <bottom style="thin">
        <color indexed="64"/>
      </bottom>
      <diagonal/>
    </border>
  </borders>
  <cellStyleXfs count="2">
    <xf numFmtId="0" fontId="0" fillId="0" borderId="0"/>
    <xf numFmtId="0" fontId="2" fillId="0" borderId="0"/>
  </cellStyleXfs>
  <cellXfs count="202">
    <xf numFmtId="0" fontId="0" fillId="0" borderId="0" xfId="0"/>
    <xf numFmtId="0" fontId="2" fillId="0" borderId="0" xfId="0" applyFont="1" applyFill="1" applyBorder="1" applyAlignment="1">
      <alignment horizontal="center" vertical="center"/>
    </xf>
    <xf numFmtId="0" fontId="3" fillId="0" borderId="0" xfId="0" applyFont="1" applyFill="1" applyAlignment="1">
      <alignment vertical="center"/>
    </xf>
    <xf numFmtId="0" fontId="5" fillId="0" borderId="0" xfId="0" applyFont="1" applyFill="1"/>
    <xf numFmtId="0" fontId="5" fillId="0" borderId="0" xfId="0" applyFont="1" applyFill="1" applyBorder="1" applyAlignment="1"/>
    <xf numFmtId="0" fontId="5" fillId="0" borderId="0" xfId="0" applyFont="1" applyFill="1" applyAlignment="1">
      <alignment horizontal="center"/>
    </xf>
    <xf numFmtId="0" fontId="5" fillId="0" borderId="3" xfId="0" applyFont="1" applyFill="1" applyBorder="1" applyAlignment="1">
      <alignment horizontal="center"/>
    </xf>
    <xf numFmtId="0" fontId="1" fillId="0" borderId="0" xfId="0" applyFont="1" applyFill="1" applyBorder="1" applyAlignment="1">
      <alignment horizontal="center" vertical="center"/>
    </xf>
    <xf numFmtId="0" fontId="5" fillId="0" borderId="22" xfId="0" applyFont="1" applyFill="1" applyBorder="1" applyAlignment="1">
      <alignment horizontal="center" vertical="center"/>
    </xf>
    <xf numFmtId="0" fontId="5" fillId="0" borderId="3" xfId="0" applyFont="1" applyFill="1" applyBorder="1" applyAlignment="1">
      <alignment horizontal="center" vertical="center"/>
    </xf>
    <xf numFmtId="0" fontId="3" fillId="0" borderId="0" xfId="0" applyFont="1" applyFill="1" applyAlignment="1">
      <alignment horizontal="center"/>
    </xf>
    <xf numFmtId="0" fontId="5" fillId="0" borderId="0" xfId="0" applyFont="1" applyFill="1" applyBorder="1" applyAlignment="1">
      <alignment horizontal="justify" wrapText="1"/>
    </xf>
    <xf numFmtId="0" fontId="3" fillId="0" borderId="3" xfId="0" applyFont="1" applyFill="1" applyBorder="1" applyAlignment="1">
      <alignment horizontal="center" vertical="center"/>
    </xf>
    <xf numFmtId="0" fontId="5" fillId="0" borderId="0" xfId="0" applyFont="1" applyFill="1" applyBorder="1" applyAlignment="1">
      <alignment horizontal="center"/>
    </xf>
    <xf numFmtId="0" fontId="3" fillId="0" borderId="29" xfId="0" applyFont="1" applyFill="1" applyBorder="1" applyAlignment="1">
      <alignment horizontal="center"/>
    </xf>
    <xf numFmtId="0" fontId="3" fillId="0" borderId="23" xfId="0" applyFont="1" applyFill="1" applyBorder="1" applyAlignment="1">
      <alignment horizontal="center"/>
    </xf>
    <xf numFmtId="0" fontId="3" fillId="0" borderId="26" xfId="0" applyFont="1" applyFill="1" applyBorder="1" applyAlignment="1">
      <alignment horizontal="center"/>
    </xf>
    <xf numFmtId="0" fontId="3" fillId="0" borderId="27" xfId="0" applyFont="1" applyFill="1" applyBorder="1" applyAlignment="1">
      <alignment horizontal="center"/>
    </xf>
    <xf numFmtId="0" fontId="3" fillId="0" borderId="28" xfId="0" applyFont="1" applyFill="1" applyBorder="1" applyAlignment="1">
      <alignment horizontal="center"/>
    </xf>
    <xf numFmtId="1" fontId="3" fillId="0" borderId="33" xfId="0" applyNumberFormat="1" applyFont="1" applyFill="1" applyBorder="1" applyAlignment="1">
      <alignment horizontal="center" vertical="top" shrinkToFit="1"/>
    </xf>
    <xf numFmtId="1" fontId="3" fillId="0" borderId="34" xfId="0" applyNumberFormat="1" applyFont="1" applyFill="1" applyBorder="1" applyAlignment="1">
      <alignment horizontal="center" vertical="top" shrinkToFit="1"/>
    </xf>
    <xf numFmtId="0" fontId="3" fillId="0" borderId="35" xfId="0" applyFont="1" applyFill="1" applyBorder="1" applyAlignment="1">
      <alignment horizontal="center"/>
    </xf>
    <xf numFmtId="0" fontId="3" fillId="0" borderId="36" xfId="0" applyFont="1" applyFill="1" applyBorder="1" applyAlignment="1">
      <alignment horizontal="center" vertical="top" wrapText="1"/>
    </xf>
    <xf numFmtId="0" fontId="3" fillId="0" borderId="13" xfId="0" applyFont="1" applyFill="1" applyBorder="1" applyAlignment="1">
      <alignment horizontal="center" vertical="top" wrapText="1"/>
    </xf>
    <xf numFmtId="0" fontId="3" fillId="0" borderId="14" xfId="0" applyFont="1" applyFill="1" applyBorder="1" applyAlignment="1">
      <alignment horizontal="center" vertical="top" wrapText="1"/>
    </xf>
    <xf numFmtId="0" fontId="3" fillId="0" borderId="15" xfId="0" applyFont="1" applyFill="1" applyBorder="1" applyAlignment="1">
      <alignment horizontal="center" vertical="top" wrapText="1"/>
    </xf>
    <xf numFmtId="0" fontId="3" fillId="0" borderId="26" xfId="0" applyFont="1" applyFill="1" applyBorder="1" applyAlignment="1">
      <alignment horizontal="center" vertical="top" wrapText="1"/>
    </xf>
    <xf numFmtId="0" fontId="3" fillId="0" borderId="27" xfId="0" applyFont="1" applyFill="1" applyBorder="1" applyAlignment="1">
      <alignment horizontal="center" vertical="top" wrapText="1"/>
    </xf>
    <xf numFmtId="0" fontId="3" fillId="0" borderId="37" xfId="0" applyFont="1" applyFill="1" applyBorder="1" applyAlignment="1">
      <alignment horizontal="center"/>
    </xf>
    <xf numFmtId="0" fontId="3" fillId="0" borderId="24" xfId="0" applyFont="1" applyFill="1" applyBorder="1" applyAlignment="1">
      <alignment horizontal="center"/>
    </xf>
    <xf numFmtId="0" fontId="3" fillId="0" borderId="0" xfId="0" applyFont="1" applyFill="1" applyBorder="1" applyAlignment="1">
      <alignment horizontal="center"/>
    </xf>
    <xf numFmtId="0" fontId="8" fillId="0" borderId="0" xfId="0" applyFont="1" applyFill="1" applyBorder="1" applyAlignment="1">
      <alignment horizontal="center" vertical="center"/>
    </xf>
    <xf numFmtId="0" fontId="0" fillId="0" borderId="0" xfId="0" applyFont="1" applyFill="1" applyAlignment="1">
      <alignment vertical="center"/>
    </xf>
    <xf numFmtId="0" fontId="0" fillId="0" borderId="0" xfId="0" applyFont="1" applyFill="1"/>
    <xf numFmtId="0" fontId="0" fillId="0" borderId="0" xfId="0" applyFont="1" applyFill="1" applyBorder="1" applyAlignment="1">
      <alignment horizontal="center"/>
    </xf>
    <xf numFmtId="0" fontId="3" fillId="0" borderId="7" xfId="0" applyFont="1" applyFill="1" applyBorder="1" applyAlignment="1">
      <alignment horizontal="center" vertical="center"/>
    </xf>
    <xf numFmtId="0" fontId="3" fillId="0" borderId="8" xfId="1" applyFont="1" applyFill="1" applyBorder="1" applyAlignment="1">
      <alignment horizontal="center" vertical="center" wrapText="1"/>
    </xf>
    <xf numFmtId="0" fontId="3" fillId="0" borderId="8" xfId="1" applyFont="1" applyFill="1" applyBorder="1" applyAlignment="1">
      <alignment horizontal="center" vertical="center"/>
    </xf>
    <xf numFmtId="0" fontId="3" fillId="0" borderId="9" xfId="0" applyFont="1" applyFill="1" applyBorder="1" applyAlignment="1">
      <alignment horizontal="center" vertical="center" wrapText="1"/>
    </xf>
    <xf numFmtId="0" fontId="5" fillId="0" borderId="3" xfId="0" applyFont="1" applyFill="1" applyBorder="1" applyAlignment="1"/>
    <xf numFmtId="0" fontId="5" fillId="0" borderId="0" xfId="0" applyFont="1" applyFill="1" applyBorder="1" applyAlignment="1">
      <alignment vertical="top"/>
    </xf>
    <xf numFmtId="0" fontId="5" fillId="0" borderId="5" xfId="0" applyFont="1" applyFill="1" applyBorder="1" applyAlignment="1"/>
    <xf numFmtId="0" fontId="3" fillId="0" borderId="2" xfId="0" applyFont="1" applyFill="1" applyBorder="1" applyAlignment="1"/>
    <xf numFmtId="0" fontId="3" fillId="0" borderId="0" xfId="0" applyFont="1" applyFill="1" applyBorder="1" applyAlignment="1"/>
    <xf numFmtId="0" fontId="3" fillId="0" borderId="0" xfId="0" applyFont="1" applyFill="1" applyBorder="1" applyAlignment="1">
      <alignment vertical="top"/>
    </xf>
    <xf numFmtId="0" fontId="3" fillId="0" borderId="6" xfId="0" applyFont="1" applyFill="1" applyBorder="1" applyAlignment="1"/>
    <xf numFmtId="0" fontId="3" fillId="0" borderId="4" xfId="0" applyFont="1" applyFill="1" applyBorder="1" applyAlignment="1"/>
    <xf numFmtId="0" fontId="3" fillId="0" borderId="4" xfId="0" applyFont="1" applyFill="1" applyBorder="1" applyAlignment="1">
      <alignment vertical="top"/>
    </xf>
    <xf numFmtId="0" fontId="0" fillId="0" borderId="22" xfId="0" applyFont="1" applyFill="1" applyBorder="1" applyAlignment="1">
      <alignment horizontal="center" vertical="center"/>
    </xf>
    <xf numFmtId="0" fontId="0" fillId="0" borderId="3" xfId="0" applyFont="1" applyFill="1" applyBorder="1" applyAlignment="1">
      <alignment horizontal="center" vertical="center"/>
    </xf>
    <xf numFmtId="0" fontId="0" fillId="0" borderId="5" xfId="0" applyFont="1" applyFill="1" applyBorder="1" applyAlignment="1">
      <alignment horizontal="center" vertical="center"/>
    </xf>
    <xf numFmtId="0" fontId="0" fillId="0" borderId="13" xfId="0" applyFont="1" applyFill="1" applyBorder="1" applyAlignment="1">
      <alignment horizontal="center" vertical="center"/>
    </xf>
    <xf numFmtId="0" fontId="0" fillId="0" borderId="14" xfId="0" applyFont="1" applyFill="1" applyBorder="1" applyAlignment="1">
      <alignment horizontal="center" vertical="center"/>
    </xf>
    <xf numFmtId="0" fontId="0" fillId="0" borderId="14" xfId="1" applyFont="1" applyFill="1" applyBorder="1" applyAlignment="1">
      <alignment horizontal="center" vertical="center" wrapText="1"/>
    </xf>
    <xf numFmtId="0" fontId="0" fillId="0" borderId="14" xfId="1" applyFont="1" applyFill="1" applyBorder="1" applyAlignment="1">
      <alignment horizontal="center" vertical="center"/>
    </xf>
    <xf numFmtId="0" fontId="0" fillId="0" borderId="15" xfId="0" applyFont="1" applyFill="1" applyBorder="1" applyAlignment="1">
      <alignment horizontal="center" vertical="center" wrapText="1"/>
    </xf>
    <xf numFmtId="0" fontId="0" fillId="0" borderId="26" xfId="0" applyFont="1" applyFill="1" applyBorder="1" applyAlignment="1">
      <alignment horizontal="center"/>
    </xf>
    <xf numFmtId="0" fontId="0" fillId="0" borderId="48" xfId="0" applyFont="1" applyFill="1" applyBorder="1" applyAlignment="1">
      <alignment horizontal="center"/>
    </xf>
    <xf numFmtId="0" fontId="0" fillId="0" borderId="44" xfId="0" applyFont="1" applyFill="1" applyBorder="1" applyAlignment="1">
      <alignment horizontal="center"/>
    </xf>
    <xf numFmtId="2" fontId="0" fillId="0" borderId="45" xfId="0" applyNumberFormat="1" applyFont="1" applyFill="1" applyBorder="1" applyAlignment="1">
      <alignment horizontal="center" vertical="center"/>
    </xf>
    <xf numFmtId="0" fontId="0" fillId="0" borderId="27" xfId="0" applyFont="1" applyFill="1" applyBorder="1" applyAlignment="1">
      <alignment horizontal="center"/>
    </xf>
    <xf numFmtId="0" fontId="0" fillId="0" borderId="49" xfId="0" applyFont="1" applyFill="1" applyBorder="1" applyAlignment="1">
      <alignment horizontal="center"/>
    </xf>
    <xf numFmtId="0" fontId="0" fillId="0" borderId="1" xfId="0" applyFont="1" applyFill="1" applyBorder="1" applyAlignment="1">
      <alignment horizontal="center"/>
    </xf>
    <xf numFmtId="2" fontId="0" fillId="0" borderId="46" xfId="0" applyNumberFormat="1" applyFont="1" applyFill="1" applyBorder="1" applyAlignment="1">
      <alignment horizontal="center" vertical="center"/>
    </xf>
    <xf numFmtId="0" fontId="0" fillId="0" borderId="40" xfId="0" applyFont="1" applyFill="1" applyBorder="1" applyAlignment="1">
      <alignment horizontal="center"/>
    </xf>
    <xf numFmtId="0" fontId="0" fillId="0" borderId="38" xfId="0" applyFont="1" applyFill="1" applyBorder="1" applyAlignment="1">
      <alignment horizontal="center"/>
    </xf>
    <xf numFmtId="0" fontId="0" fillId="0" borderId="28" xfId="0" applyFont="1" applyFill="1" applyBorder="1" applyAlignment="1">
      <alignment horizontal="center"/>
    </xf>
    <xf numFmtId="0" fontId="0" fillId="0" borderId="50" xfId="0" applyFont="1" applyFill="1" applyBorder="1" applyAlignment="1">
      <alignment horizontal="center"/>
    </xf>
    <xf numFmtId="0" fontId="0" fillId="0" borderId="18" xfId="0" applyFont="1" applyFill="1" applyBorder="1" applyAlignment="1">
      <alignment horizontal="center"/>
    </xf>
    <xf numFmtId="2" fontId="0" fillId="0" borderId="47" xfId="0" applyNumberFormat="1" applyFont="1" applyFill="1" applyBorder="1" applyAlignment="1">
      <alignment horizontal="center" vertical="center"/>
    </xf>
    <xf numFmtId="0" fontId="0" fillId="0" borderId="3" xfId="0" applyFont="1" applyFill="1" applyBorder="1" applyAlignment="1">
      <alignment horizontal="center"/>
    </xf>
    <xf numFmtId="0" fontId="7" fillId="0" borderId="1" xfId="0" applyFont="1" applyFill="1" applyBorder="1" applyAlignment="1">
      <alignment horizontal="center" vertical="top" wrapText="1"/>
    </xf>
    <xf numFmtId="0" fontId="7" fillId="0" borderId="26" xfId="0" applyFont="1" applyFill="1" applyBorder="1" applyAlignment="1">
      <alignment horizontal="center"/>
    </xf>
    <xf numFmtId="0" fontId="7" fillId="0" borderId="32" xfId="0" applyFont="1" applyFill="1" applyBorder="1" applyAlignment="1">
      <alignment horizontal="center" vertical="top" wrapText="1"/>
    </xf>
    <xf numFmtId="0" fontId="7" fillId="0" borderId="29" xfId="0" applyFont="1" applyFill="1" applyBorder="1" applyAlignment="1">
      <alignment horizontal="center"/>
    </xf>
    <xf numFmtId="0" fontId="7" fillId="0" borderId="27" xfId="0" applyFont="1" applyFill="1" applyBorder="1" applyAlignment="1">
      <alignment horizontal="center"/>
    </xf>
    <xf numFmtId="1" fontId="7" fillId="0" borderId="33" xfId="0" applyNumberFormat="1" applyFont="1" applyFill="1" applyBorder="1" applyAlignment="1">
      <alignment horizontal="center" vertical="top" shrinkToFit="1"/>
    </xf>
    <xf numFmtId="0" fontId="7" fillId="0" borderId="37" xfId="0" applyFont="1" applyFill="1" applyBorder="1" applyAlignment="1">
      <alignment horizontal="center"/>
    </xf>
    <xf numFmtId="0" fontId="7" fillId="0" borderId="28" xfId="0" applyFont="1" applyFill="1" applyBorder="1" applyAlignment="1">
      <alignment horizontal="center"/>
    </xf>
    <xf numFmtId="0" fontId="7" fillId="0" borderId="13" xfId="0" applyFont="1" applyFill="1" applyBorder="1" applyAlignment="1">
      <alignment horizontal="center"/>
    </xf>
    <xf numFmtId="0" fontId="7" fillId="0" borderId="15" xfId="0" applyFont="1" applyFill="1" applyBorder="1" applyAlignment="1">
      <alignment horizontal="center"/>
    </xf>
    <xf numFmtId="0" fontId="7" fillId="0" borderId="0" xfId="0" applyFont="1" applyFill="1" applyBorder="1" applyAlignment="1">
      <alignment horizontal="center"/>
    </xf>
    <xf numFmtId="0" fontId="7" fillId="0" borderId="39" xfId="0" applyFont="1" applyFill="1" applyBorder="1" applyAlignment="1">
      <alignment horizontal="center"/>
    </xf>
    <xf numFmtId="0" fontId="7" fillId="0" borderId="38" xfId="0" applyFont="1" applyFill="1" applyBorder="1" applyAlignment="1">
      <alignment horizontal="center"/>
    </xf>
    <xf numFmtId="1" fontId="7" fillId="0" borderId="51" xfId="0" applyNumberFormat="1" applyFont="1" applyFill="1" applyBorder="1" applyAlignment="1">
      <alignment horizontal="center" vertical="top" shrinkToFit="1"/>
    </xf>
    <xf numFmtId="0" fontId="0" fillId="0" borderId="20" xfId="0" applyFont="1" applyFill="1" applyBorder="1"/>
    <xf numFmtId="0" fontId="0" fillId="0" borderId="21" xfId="0" applyFont="1" applyFill="1" applyBorder="1"/>
    <xf numFmtId="0" fontId="0" fillId="0" borderId="22" xfId="0" applyFont="1" applyFill="1" applyBorder="1"/>
    <xf numFmtId="2" fontId="0" fillId="0" borderId="1" xfId="0" applyNumberFormat="1" applyFont="1" applyFill="1" applyBorder="1" applyAlignment="1">
      <alignment horizontal="center" vertical="center"/>
    </xf>
    <xf numFmtId="0" fontId="7" fillId="0" borderId="24" xfId="0" applyFont="1" applyFill="1" applyBorder="1" applyAlignment="1">
      <alignment horizontal="center" vertical="top" wrapText="1"/>
    </xf>
    <xf numFmtId="0" fontId="7" fillId="0" borderId="23" xfId="0" applyFont="1" applyFill="1" applyBorder="1" applyAlignment="1">
      <alignment horizontal="center" vertical="top" wrapText="1"/>
    </xf>
    <xf numFmtId="0" fontId="7" fillId="0" borderId="25" xfId="0" applyFont="1" applyFill="1" applyBorder="1" applyAlignment="1">
      <alignment horizontal="center" vertical="top" wrapText="1"/>
    </xf>
    <xf numFmtId="0" fontId="7" fillId="0" borderId="29" xfId="0" applyFont="1" applyFill="1" applyBorder="1" applyAlignment="1">
      <alignment horizontal="center" vertical="top" wrapText="1"/>
    </xf>
    <xf numFmtId="0" fontId="7" fillId="0" borderId="30" xfId="0" applyFont="1" applyFill="1" applyBorder="1" applyAlignment="1">
      <alignment horizontal="center" vertical="top" wrapText="1"/>
    </xf>
    <xf numFmtId="0" fontId="7" fillId="0" borderId="24" xfId="0" applyFont="1" applyFill="1" applyBorder="1" applyAlignment="1">
      <alignment horizontal="center"/>
    </xf>
    <xf numFmtId="0" fontId="7" fillId="0" borderId="23" xfId="0" applyFont="1" applyFill="1" applyBorder="1" applyAlignment="1">
      <alignment horizontal="center"/>
    </xf>
    <xf numFmtId="0" fontId="7" fillId="0" borderId="31" xfId="0" applyFont="1" applyFill="1" applyBorder="1" applyAlignment="1">
      <alignment horizontal="center"/>
    </xf>
    <xf numFmtId="1" fontId="7" fillId="0" borderId="34" xfId="0" applyNumberFormat="1" applyFont="1" applyFill="1" applyBorder="1" applyAlignment="1">
      <alignment horizontal="center" vertical="top" shrinkToFit="1"/>
    </xf>
    <xf numFmtId="0" fontId="0" fillId="0" borderId="2" xfId="0" applyFont="1" applyFill="1" applyBorder="1" applyAlignment="1"/>
    <xf numFmtId="0" fontId="0" fillId="0" borderId="0" xfId="0" applyFont="1" applyFill="1" applyBorder="1" applyAlignment="1"/>
    <xf numFmtId="0" fontId="0" fillId="0" borderId="0" xfId="0" applyFont="1" applyFill="1" applyBorder="1" applyAlignment="1">
      <alignment vertical="top"/>
    </xf>
    <xf numFmtId="0" fontId="0" fillId="0" borderId="3" xfId="0" applyFont="1" applyFill="1" applyBorder="1" applyAlignment="1"/>
    <xf numFmtId="0" fontId="0" fillId="0" borderId="0" xfId="0" applyFont="1" applyFill="1" applyAlignment="1">
      <alignment horizontal="center"/>
    </xf>
    <xf numFmtId="0" fontId="0" fillId="0" borderId="6" xfId="0" applyFont="1" applyFill="1" applyBorder="1" applyAlignment="1"/>
    <xf numFmtId="0" fontId="0" fillId="0" borderId="4" xfId="0" applyFont="1" applyFill="1" applyBorder="1" applyAlignment="1"/>
    <xf numFmtId="0" fontId="0" fillId="0" borderId="4" xfId="0" applyFont="1" applyFill="1" applyBorder="1" applyAlignment="1">
      <alignment vertical="top"/>
    </xf>
    <xf numFmtId="0" fontId="0" fillId="0" borderId="5" xfId="0" applyFont="1" applyFill="1" applyBorder="1" applyAlignment="1"/>
    <xf numFmtId="0" fontId="7" fillId="0" borderId="1" xfId="0" applyFont="1" applyFill="1" applyBorder="1" applyAlignment="1">
      <alignment horizontal="center" vertical="center"/>
    </xf>
    <xf numFmtId="0" fontId="7" fillId="0" borderId="1" xfId="1" applyFont="1" applyFill="1" applyBorder="1" applyAlignment="1">
      <alignment horizontal="center" vertical="center" wrapText="1"/>
    </xf>
    <xf numFmtId="0" fontId="7" fillId="0" borderId="1" xfId="1" applyFont="1" applyFill="1" applyBorder="1" applyAlignment="1">
      <alignment horizontal="center" vertical="center"/>
    </xf>
    <xf numFmtId="0" fontId="7" fillId="0" borderId="1" xfId="0" applyFont="1" applyFill="1" applyBorder="1" applyAlignment="1">
      <alignment horizontal="center" vertical="center" wrapText="1"/>
    </xf>
    <xf numFmtId="0" fontId="0" fillId="0" borderId="0" xfId="0" applyFont="1" applyFill="1" applyBorder="1"/>
    <xf numFmtId="0" fontId="0" fillId="0" borderId="2" xfId="0" applyFont="1" applyFill="1" applyBorder="1" applyAlignment="1">
      <alignment horizontal="left"/>
    </xf>
    <xf numFmtId="0" fontId="0" fillId="0" borderId="0" xfId="0" applyFont="1" applyFill="1" applyBorder="1" applyAlignment="1">
      <alignment horizontal="left"/>
    </xf>
    <xf numFmtId="0" fontId="0" fillId="0" borderId="0" xfId="0" applyFont="1" applyFill="1" applyBorder="1" applyAlignment="1">
      <alignment horizontal="left" vertical="top"/>
    </xf>
    <xf numFmtId="0" fontId="0" fillId="0" borderId="3" xfId="0" applyFont="1" applyFill="1" applyBorder="1" applyAlignment="1">
      <alignment horizontal="left"/>
    </xf>
    <xf numFmtId="0" fontId="0" fillId="0" borderId="6" xfId="0" applyFont="1" applyFill="1" applyBorder="1" applyAlignment="1">
      <alignment horizontal="left"/>
    </xf>
    <xf numFmtId="0" fontId="0" fillId="0" borderId="4" xfId="0" applyFont="1" applyFill="1" applyBorder="1" applyAlignment="1">
      <alignment horizontal="left"/>
    </xf>
    <xf numFmtId="0" fontId="0" fillId="0" borderId="4" xfId="0" applyFont="1" applyFill="1" applyBorder="1" applyAlignment="1">
      <alignment horizontal="left" vertical="top"/>
    </xf>
    <xf numFmtId="0" fontId="0" fillId="0" borderId="5" xfId="0" applyFont="1" applyFill="1" applyBorder="1" applyAlignment="1">
      <alignment horizontal="left"/>
    </xf>
    <xf numFmtId="0" fontId="7" fillId="0" borderId="14" xfId="1" applyFont="1" applyFill="1" applyBorder="1" applyAlignment="1">
      <alignment horizontal="center" vertical="center" wrapText="1"/>
    </xf>
    <xf numFmtId="0" fontId="7" fillId="0" borderId="14" xfId="1" applyFont="1" applyFill="1" applyBorder="1" applyAlignment="1">
      <alignment horizontal="center" vertical="center"/>
    </xf>
    <xf numFmtId="0" fontId="7" fillId="0" borderId="15" xfId="0" applyFont="1" applyFill="1" applyBorder="1" applyAlignment="1">
      <alignment horizontal="center" vertical="center" wrapText="1"/>
    </xf>
    <xf numFmtId="0" fontId="0" fillId="0" borderId="26" xfId="0" applyFont="1" applyFill="1" applyBorder="1" applyAlignment="1">
      <alignment horizontal="center" vertical="center"/>
    </xf>
    <xf numFmtId="0" fontId="0" fillId="0" borderId="44" xfId="0" applyFont="1" applyFill="1" applyBorder="1" applyAlignment="1">
      <alignment horizontal="center" vertical="center"/>
    </xf>
    <xf numFmtId="0" fontId="0" fillId="0" borderId="27" xfId="0" applyFont="1" applyFill="1" applyBorder="1" applyAlignment="1">
      <alignment horizontal="center" vertical="center"/>
    </xf>
    <xf numFmtId="0" fontId="0" fillId="0" borderId="1" xfId="0" applyFont="1" applyFill="1" applyBorder="1" applyAlignment="1">
      <alignment horizontal="center" vertical="center"/>
    </xf>
    <xf numFmtId="0" fontId="0" fillId="0" borderId="28" xfId="0" applyFont="1" applyFill="1" applyBorder="1" applyAlignment="1">
      <alignment horizontal="center" vertical="center"/>
    </xf>
    <xf numFmtId="0" fontId="0" fillId="0" borderId="18" xfId="0" applyFont="1" applyFill="1" applyBorder="1" applyAlignment="1">
      <alignment horizontal="center" vertical="center"/>
    </xf>
    <xf numFmtId="0" fontId="0" fillId="0" borderId="0" xfId="0" applyFont="1" applyFill="1" applyAlignment="1">
      <alignment horizontal="center" vertical="center"/>
    </xf>
    <xf numFmtId="0" fontId="7" fillId="0" borderId="41" xfId="0" applyFont="1" applyFill="1" applyBorder="1" applyAlignment="1">
      <alignment horizontal="center" vertical="top" wrapText="1"/>
    </xf>
    <xf numFmtId="0" fontId="7" fillId="0" borderId="42" xfId="0" applyFont="1" applyFill="1" applyBorder="1" applyAlignment="1">
      <alignment horizontal="center" vertical="top" wrapText="1"/>
    </xf>
    <xf numFmtId="0" fontId="7" fillId="0" borderId="43" xfId="0" applyFont="1" applyFill="1" applyBorder="1" applyAlignment="1">
      <alignment horizontal="center" vertical="top" wrapText="1"/>
    </xf>
    <xf numFmtId="0" fontId="7" fillId="0" borderId="19" xfId="0" applyFont="1" applyFill="1" applyBorder="1" applyAlignment="1">
      <alignment horizontal="center" vertical="top" wrapText="1"/>
    </xf>
    <xf numFmtId="0" fontId="7" fillId="0" borderId="16" xfId="0" applyFont="1" applyFill="1" applyBorder="1" applyAlignment="1">
      <alignment horizontal="center" vertical="top" wrapText="1"/>
    </xf>
    <xf numFmtId="0" fontId="7" fillId="0" borderId="17" xfId="0" applyFont="1" applyFill="1" applyBorder="1" applyAlignment="1">
      <alignment horizontal="center"/>
    </xf>
    <xf numFmtId="0" fontId="0" fillId="0" borderId="52" xfId="0" applyFont="1" applyFill="1" applyBorder="1" applyAlignment="1">
      <alignment horizontal="center"/>
    </xf>
    <xf numFmtId="2" fontId="0" fillId="0" borderId="52" xfId="0" applyNumberFormat="1" applyFont="1" applyFill="1" applyBorder="1" applyAlignment="1">
      <alignment horizontal="center" vertical="center"/>
    </xf>
    <xf numFmtId="0" fontId="7" fillId="0" borderId="13" xfId="0" applyFont="1" applyFill="1" applyBorder="1" applyAlignment="1">
      <alignment horizontal="center" vertical="center"/>
    </xf>
    <xf numFmtId="0" fontId="7" fillId="0" borderId="53" xfId="0" applyFont="1" applyFill="1" applyBorder="1" applyAlignment="1">
      <alignment horizontal="center" vertical="center"/>
    </xf>
    <xf numFmtId="0" fontId="7" fillId="0" borderId="23" xfId="0" applyFont="1" applyFill="1" applyBorder="1" applyAlignment="1">
      <alignment horizontal="center" vertical="center"/>
    </xf>
    <xf numFmtId="0" fontId="0" fillId="0" borderId="54" xfId="0" applyFont="1" applyFill="1" applyBorder="1" applyAlignment="1">
      <alignment horizontal="center"/>
    </xf>
    <xf numFmtId="0" fontId="0" fillId="0" borderId="48" xfId="0" applyFont="1" applyFill="1" applyBorder="1" applyAlignment="1">
      <alignment horizontal="center" vertical="center"/>
    </xf>
    <xf numFmtId="0" fontId="7" fillId="0" borderId="14" xfId="0" applyFont="1" applyFill="1" applyBorder="1" applyAlignment="1">
      <alignment horizontal="center" vertical="center"/>
    </xf>
    <xf numFmtId="0" fontId="0" fillId="0" borderId="55" xfId="0" applyFont="1" applyFill="1" applyBorder="1" applyAlignment="1">
      <alignment horizontal="center"/>
    </xf>
    <xf numFmtId="0" fontId="0" fillId="0" borderId="16" xfId="0" applyFont="1" applyFill="1" applyBorder="1" applyAlignment="1">
      <alignment horizontal="center"/>
    </xf>
    <xf numFmtId="0" fontId="0" fillId="0" borderId="17" xfId="0" applyFont="1" applyFill="1" applyBorder="1" applyAlignment="1">
      <alignment horizontal="center"/>
    </xf>
    <xf numFmtId="0" fontId="0" fillId="2" borderId="23" xfId="0" applyFont="1" applyFill="1" applyBorder="1" applyAlignment="1">
      <alignment horizontal="center" vertical="center"/>
    </xf>
    <xf numFmtId="0" fontId="0" fillId="2" borderId="52" xfId="0" applyFont="1" applyFill="1" applyBorder="1" applyAlignment="1">
      <alignment horizontal="center" vertical="center"/>
    </xf>
    <xf numFmtId="0" fontId="0" fillId="2" borderId="1" xfId="0" applyFont="1" applyFill="1" applyBorder="1" applyAlignment="1">
      <alignment horizontal="center" vertical="center"/>
    </xf>
    <xf numFmtId="0" fontId="0" fillId="2" borderId="44" xfId="0" applyFont="1" applyFill="1" applyBorder="1" applyAlignment="1">
      <alignment horizontal="center" vertical="center"/>
    </xf>
    <xf numFmtId="0" fontId="5" fillId="2" borderId="1" xfId="0" applyFont="1" applyFill="1" applyBorder="1" applyAlignment="1">
      <alignment horizontal="center" vertical="center"/>
    </xf>
    <xf numFmtId="0" fontId="0" fillId="2" borderId="18" xfId="0" applyFont="1" applyFill="1" applyBorder="1" applyAlignment="1">
      <alignment horizontal="center" vertical="center"/>
    </xf>
    <xf numFmtId="0" fontId="7" fillId="0" borderId="14" xfId="0" applyFont="1" applyFill="1" applyBorder="1" applyAlignment="1">
      <alignment horizontal="center" vertical="center"/>
    </xf>
    <xf numFmtId="0" fontId="0" fillId="0" borderId="0" xfId="0" applyFont="1" applyFill="1" applyBorder="1" applyAlignment="1">
      <alignment horizontal="center" vertical="center"/>
    </xf>
    <xf numFmtId="0" fontId="7" fillId="0" borderId="0" xfId="0" applyFont="1" applyFill="1" applyBorder="1" applyAlignment="1">
      <alignment horizontal="center" vertical="center"/>
    </xf>
    <xf numFmtId="0" fontId="3" fillId="0" borderId="8" xfId="0" applyFont="1" applyFill="1" applyBorder="1" applyAlignment="1">
      <alignment horizontal="center" vertical="center"/>
    </xf>
    <xf numFmtId="0" fontId="0" fillId="3" borderId="1" xfId="0" applyFont="1" applyFill="1" applyBorder="1" applyAlignment="1">
      <alignment horizontal="center"/>
    </xf>
    <xf numFmtId="0" fontId="5" fillId="0" borderId="1" xfId="0" applyFont="1" applyFill="1" applyBorder="1" applyAlignment="1">
      <alignment horizontal="center"/>
    </xf>
    <xf numFmtId="0" fontId="10" fillId="0" borderId="0" xfId="0" applyFont="1" applyFill="1" applyBorder="1" applyAlignment="1">
      <alignment horizontal="center"/>
    </xf>
    <xf numFmtId="0" fontId="7" fillId="0" borderId="14" xfId="0" applyFont="1" applyFill="1" applyBorder="1" applyAlignment="1">
      <alignment horizontal="center" vertical="center"/>
    </xf>
    <xf numFmtId="0" fontId="0" fillId="0" borderId="0" xfId="0" applyFont="1" applyFill="1" applyBorder="1" applyAlignment="1">
      <alignment horizontal="center" vertical="center"/>
    </xf>
    <xf numFmtId="0" fontId="7" fillId="0" borderId="0" xfId="0" applyFont="1" applyFill="1" applyBorder="1" applyAlignment="1">
      <alignment horizontal="center" vertical="center"/>
    </xf>
    <xf numFmtId="0" fontId="9" fillId="0" borderId="10" xfId="0" applyFont="1" applyFill="1" applyBorder="1" applyAlignment="1">
      <alignment horizontal="center"/>
    </xf>
    <xf numFmtId="0" fontId="9" fillId="0" borderId="11" xfId="0" applyFont="1" applyFill="1" applyBorder="1" applyAlignment="1">
      <alignment horizontal="center"/>
    </xf>
    <xf numFmtId="0" fontId="9" fillId="0" borderId="12" xfId="0" applyFont="1" applyFill="1" applyBorder="1" applyAlignment="1">
      <alignment horizontal="center"/>
    </xf>
    <xf numFmtId="0" fontId="10" fillId="0" borderId="2" xfId="0" applyFont="1" applyFill="1" applyBorder="1" applyAlignment="1">
      <alignment horizontal="center" vertical="top" wrapText="1"/>
    </xf>
    <xf numFmtId="0" fontId="10" fillId="0" borderId="0" xfId="0" applyFont="1" applyFill="1" applyBorder="1" applyAlignment="1">
      <alignment horizontal="center" vertical="top" wrapText="1"/>
    </xf>
    <xf numFmtId="0" fontId="0" fillId="0" borderId="2" xfId="0" applyFont="1" applyFill="1" applyBorder="1" applyAlignment="1">
      <alignment vertical="top" wrapText="1"/>
    </xf>
    <xf numFmtId="0" fontId="0" fillId="0" borderId="0" xfId="0" applyFont="1" applyFill="1" applyBorder="1" applyAlignment="1">
      <alignment vertical="top" wrapText="1"/>
    </xf>
    <xf numFmtId="0" fontId="0" fillId="0" borderId="3" xfId="0" applyFont="1" applyFill="1" applyBorder="1" applyAlignment="1">
      <alignment vertical="top" wrapText="1"/>
    </xf>
    <xf numFmtId="0" fontId="7" fillId="0" borderId="20" xfId="0" applyFont="1" applyFill="1" applyBorder="1" applyAlignment="1">
      <alignment horizontal="center"/>
    </xf>
    <xf numFmtId="0" fontId="7" fillId="0" borderId="22" xfId="0" applyFont="1" applyFill="1" applyBorder="1" applyAlignment="1">
      <alignment horizontal="center"/>
    </xf>
    <xf numFmtId="0" fontId="0" fillId="0" borderId="2" xfId="0" applyFont="1" applyFill="1" applyBorder="1" applyAlignment="1">
      <alignment horizontal="left" vertical="top" wrapText="1"/>
    </xf>
    <xf numFmtId="0" fontId="0" fillId="0" borderId="0" xfId="0" applyFont="1" applyFill="1" applyBorder="1" applyAlignment="1">
      <alignment horizontal="left" vertical="top" wrapText="1"/>
    </xf>
    <xf numFmtId="0" fontId="0" fillId="0" borderId="3" xfId="0" applyFont="1" applyFill="1" applyBorder="1" applyAlignment="1">
      <alignment horizontal="left" vertical="top" wrapText="1"/>
    </xf>
    <xf numFmtId="0" fontId="0" fillId="0" borderId="20" xfId="0" applyFont="1" applyFill="1" applyBorder="1" applyAlignment="1">
      <alignment horizontal="center" vertical="center"/>
    </xf>
    <xf numFmtId="0" fontId="0" fillId="0" borderId="21" xfId="0" applyFont="1" applyFill="1" applyBorder="1" applyAlignment="1">
      <alignment horizontal="center" vertical="center"/>
    </xf>
    <xf numFmtId="0" fontId="0" fillId="0" borderId="2" xfId="0" applyFont="1" applyFill="1" applyBorder="1" applyAlignment="1">
      <alignment horizontal="center" vertical="center"/>
    </xf>
    <xf numFmtId="0" fontId="7" fillId="0" borderId="2" xfId="0" applyFont="1" applyFill="1" applyBorder="1" applyAlignment="1">
      <alignment horizontal="center" vertical="center"/>
    </xf>
    <xf numFmtId="0" fontId="11" fillId="0" borderId="2" xfId="0" applyFont="1" applyFill="1" applyBorder="1" applyAlignment="1">
      <alignment horizontal="center" vertical="top" wrapText="1"/>
    </xf>
    <xf numFmtId="0" fontId="11" fillId="0" borderId="0" xfId="0" applyFont="1" applyFill="1" applyBorder="1" applyAlignment="1">
      <alignment horizontal="center" vertical="top" wrapText="1"/>
    </xf>
    <xf numFmtId="0" fontId="7" fillId="0" borderId="2" xfId="0" applyFont="1" applyFill="1" applyBorder="1" applyAlignment="1">
      <alignment horizontal="center"/>
    </xf>
    <xf numFmtId="0" fontId="7" fillId="0" borderId="3" xfId="0" applyFont="1" applyFill="1" applyBorder="1" applyAlignment="1">
      <alignment horizontal="center"/>
    </xf>
    <xf numFmtId="0" fontId="3" fillId="0" borderId="2" xfId="0" applyFont="1" applyFill="1" applyBorder="1" applyAlignment="1">
      <alignment vertical="top" wrapText="1"/>
    </xf>
    <xf numFmtId="0" fontId="3" fillId="0" borderId="0" xfId="0" applyFont="1" applyFill="1" applyBorder="1" applyAlignment="1">
      <alignment vertical="top" wrapText="1"/>
    </xf>
    <xf numFmtId="0" fontId="3" fillId="0" borderId="3" xfId="0" applyFont="1" applyFill="1" applyBorder="1" applyAlignment="1">
      <alignment vertical="top" wrapText="1"/>
    </xf>
    <xf numFmtId="0" fontId="3" fillId="0" borderId="20" xfId="0" applyFont="1" applyFill="1" applyBorder="1" applyAlignment="1">
      <alignment horizontal="center" vertical="center"/>
    </xf>
    <xf numFmtId="0" fontId="3" fillId="0" borderId="21" xfId="0" applyFont="1" applyFill="1" applyBorder="1" applyAlignment="1">
      <alignment horizontal="center" vertical="center"/>
    </xf>
    <xf numFmtId="0" fontId="3" fillId="0" borderId="2" xfId="0" applyFont="1" applyFill="1" applyBorder="1" applyAlignment="1">
      <alignment horizontal="center" vertical="center"/>
    </xf>
    <xf numFmtId="0" fontId="3" fillId="0" borderId="0" xfId="0" applyFont="1" applyFill="1" applyBorder="1" applyAlignment="1">
      <alignment horizontal="center" vertical="center"/>
    </xf>
    <xf numFmtId="0" fontId="3" fillId="0" borderId="8" xfId="0" applyFont="1" applyFill="1" applyBorder="1" applyAlignment="1">
      <alignment horizontal="center" vertical="center"/>
    </xf>
    <xf numFmtId="0" fontId="4" fillId="0" borderId="10" xfId="0" applyFont="1" applyFill="1" applyBorder="1" applyAlignment="1">
      <alignment horizontal="center"/>
    </xf>
    <xf numFmtId="0" fontId="4" fillId="0" borderId="11" xfId="0" applyFont="1" applyFill="1" applyBorder="1" applyAlignment="1">
      <alignment horizontal="center"/>
    </xf>
    <xf numFmtId="0" fontId="4" fillId="0" borderId="12" xfId="0" applyFont="1" applyFill="1" applyBorder="1" applyAlignment="1">
      <alignment horizontal="center"/>
    </xf>
    <xf numFmtId="0" fontId="3" fillId="0" borderId="20" xfId="0" applyFont="1" applyFill="1" applyBorder="1" applyAlignment="1">
      <alignment horizontal="center"/>
    </xf>
    <xf numFmtId="0" fontId="3" fillId="0" borderId="22" xfId="0" applyFont="1" applyFill="1" applyBorder="1" applyAlignment="1">
      <alignment horizontal="center"/>
    </xf>
    <xf numFmtId="0" fontId="6" fillId="0" borderId="2" xfId="0" applyFont="1" applyFill="1" applyBorder="1" applyAlignment="1">
      <alignment horizontal="center" vertical="top" wrapText="1"/>
    </xf>
    <xf numFmtId="0" fontId="6" fillId="0" borderId="0" xfId="0" applyFont="1" applyFill="1" applyBorder="1" applyAlignment="1">
      <alignment horizontal="center" vertical="top" wrapText="1"/>
    </xf>
    <xf numFmtId="0" fontId="3" fillId="0" borderId="2" xfId="0" applyFont="1" applyFill="1" applyBorder="1" applyAlignment="1">
      <alignment wrapText="1"/>
    </xf>
    <xf numFmtId="0" fontId="3" fillId="0" borderId="0" xfId="0" applyFont="1" applyFill="1" applyBorder="1" applyAlignment="1">
      <alignment wrapText="1"/>
    </xf>
    <xf numFmtId="0" fontId="3" fillId="0" borderId="3" xfId="0" applyFont="1" applyFill="1" applyBorder="1" applyAlignment="1">
      <alignment wrapText="1"/>
    </xf>
  </cellXfs>
  <cellStyles count="2">
    <cellStyle name="Normal" xfId="0" builtinId="0"/>
    <cellStyle name="Normal 2"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1</xdr:rowOff>
    </xdr:from>
    <xdr:to>
      <xdr:col>1</xdr:col>
      <xdr:colOff>557970</xdr:colOff>
      <xdr:row>3</xdr:row>
      <xdr:rowOff>104775</xdr:rowOff>
    </xdr:to>
    <xdr:pic>
      <xdr:nvPicPr>
        <xdr:cNvPr id="3" name="Picture 4">
          <a:extLst>
            <a:ext uri="{FF2B5EF4-FFF2-40B4-BE49-F238E27FC236}">
              <a16:creationId xmlns:a16="http://schemas.microsoft.com/office/drawing/2014/main" id="{00000000-0008-0000-0100-000003000000}"/>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0" y="1"/>
          <a:ext cx="1893403" cy="790574"/>
        </a:xfrm>
        <a:prstGeom prst="rect">
          <a:avLst/>
        </a:prstGeom>
        <a:noFill/>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187101</xdr:colOff>
      <xdr:row>0</xdr:row>
      <xdr:rowOff>59534</xdr:rowOff>
    </xdr:from>
    <xdr:to>
      <xdr:col>2</xdr:col>
      <xdr:colOff>552791</xdr:colOff>
      <xdr:row>3</xdr:row>
      <xdr:rowOff>59533</xdr:rowOff>
    </xdr:to>
    <xdr:pic>
      <xdr:nvPicPr>
        <xdr:cNvPr id="3" name="Picture 4">
          <a:extLst>
            <a:ext uri="{FF2B5EF4-FFF2-40B4-BE49-F238E27FC236}">
              <a16:creationId xmlns:a16="http://schemas.microsoft.com/office/drawing/2014/main" id="{00000000-0008-0000-0100-000003000000}"/>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7101" y="59534"/>
          <a:ext cx="2270690" cy="688861"/>
        </a:xfrm>
        <a:prstGeom prst="rect">
          <a:avLst/>
        </a:prstGeom>
        <a:noFill/>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1</xdr:colOff>
      <xdr:row>0</xdr:row>
      <xdr:rowOff>2</xdr:rowOff>
    </xdr:from>
    <xdr:to>
      <xdr:col>1</xdr:col>
      <xdr:colOff>657225</xdr:colOff>
      <xdr:row>4</xdr:row>
      <xdr:rowOff>0</xdr:rowOff>
    </xdr:to>
    <xdr:pic>
      <xdr:nvPicPr>
        <xdr:cNvPr id="2" name="Picture 4">
          <a:extLst>
            <a:ext uri="{FF2B5EF4-FFF2-40B4-BE49-F238E27FC236}">
              <a16:creationId xmlns:a16="http://schemas.microsoft.com/office/drawing/2014/main" id="{00000000-0008-0000-0100-000003000000}"/>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 y="2"/>
          <a:ext cx="2486024" cy="761998"/>
        </a:xfrm>
        <a:prstGeom prst="rect">
          <a:avLst/>
        </a:prstGeom>
        <a:noFill/>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187101</xdr:colOff>
      <xdr:row>0</xdr:row>
      <xdr:rowOff>59534</xdr:rowOff>
    </xdr:from>
    <xdr:to>
      <xdr:col>2</xdr:col>
      <xdr:colOff>586809</xdr:colOff>
      <xdr:row>3</xdr:row>
      <xdr:rowOff>173833</xdr:rowOff>
    </xdr:to>
    <xdr:pic>
      <xdr:nvPicPr>
        <xdr:cNvPr id="2" name="Picture 4">
          <a:extLst>
            <a:ext uri="{FF2B5EF4-FFF2-40B4-BE49-F238E27FC236}">
              <a16:creationId xmlns:a16="http://schemas.microsoft.com/office/drawing/2014/main" id="{00000000-0008-0000-0100-000003000000}"/>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7101" y="59534"/>
          <a:ext cx="2270690" cy="685799"/>
        </a:xfrm>
        <a:prstGeom prst="rect">
          <a:avLst/>
        </a:prstGeom>
        <a:noFill/>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0</xdr:col>
      <xdr:colOff>1</xdr:colOff>
      <xdr:row>0</xdr:row>
      <xdr:rowOff>1</xdr:rowOff>
    </xdr:from>
    <xdr:to>
      <xdr:col>2</xdr:col>
      <xdr:colOff>385396</xdr:colOff>
      <xdr:row>3</xdr:row>
      <xdr:rowOff>19050</xdr:rowOff>
    </xdr:to>
    <xdr:pic>
      <xdr:nvPicPr>
        <xdr:cNvPr id="2" name="Picture 4">
          <a:extLst>
            <a:ext uri="{FF2B5EF4-FFF2-40B4-BE49-F238E27FC236}">
              <a16:creationId xmlns:a16="http://schemas.microsoft.com/office/drawing/2014/main" id="{00000000-0008-0000-0100-000003000000}"/>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 y="1"/>
          <a:ext cx="2385645" cy="704849"/>
        </a:xfrm>
        <a:prstGeom prst="rect">
          <a:avLst/>
        </a:prstGeom>
        <a:noFill/>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0</xdr:col>
      <xdr:colOff>41414</xdr:colOff>
      <xdr:row>0</xdr:row>
      <xdr:rowOff>0</xdr:rowOff>
    </xdr:from>
    <xdr:to>
      <xdr:col>2</xdr:col>
      <xdr:colOff>127000</xdr:colOff>
      <xdr:row>3</xdr:row>
      <xdr:rowOff>157370</xdr:rowOff>
    </xdr:to>
    <xdr:pic>
      <xdr:nvPicPr>
        <xdr:cNvPr id="3" name="Picture 4">
          <a:extLst>
            <a:ext uri="{FF2B5EF4-FFF2-40B4-BE49-F238E27FC236}">
              <a16:creationId xmlns:a16="http://schemas.microsoft.com/office/drawing/2014/main" id="{00000000-0008-0000-0100-000003000000}"/>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41414" y="0"/>
          <a:ext cx="2343977" cy="853109"/>
        </a:xfrm>
        <a:prstGeom prst="rect">
          <a:avLst/>
        </a:prstGeom>
        <a:noFill/>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rinterSettings" Target="../printerSettings/printerSettings1.bin"/><Relationship Id="rId1" Type="http://schemas.openxmlformats.org/officeDocument/2006/relationships/hyperlink" Target="mailto:vasantgurukrupa@gmail.com" TargetMode="External"/></Relationships>
</file>

<file path=xl/worksheets/_rels/sheet2.xml.rels><?xml version="1.0" encoding="UTF-8" standalone="yes"?>
<Relationships xmlns="http://schemas.openxmlformats.org/package/2006/relationships"><Relationship Id="rId3" Type="http://schemas.openxmlformats.org/officeDocument/2006/relationships/drawing" Target="../drawings/drawing2.xml"/><Relationship Id="rId2" Type="http://schemas.openxmlformats.org/officeDocument/2006/relationships/printerSettings" Target="../printerSettings/printerSettings2.bin"/><Relationship Id="rId1" Type="http://schemas.openxmlformats.org/officeDocument/2006/relationships/hyperlink" Target="mailto:vasantgurukrupa@gmail.com" TargetMode="External"/></Relationships>
</file>

<file path=xl/worksheets/_rels/sheet3.xml.rels><?xml version="1.0" encoding="UTF-8" standalone="yes"?>
<Relationships xmlns="http://schemas.openxmlformats.org/package/2006/relationships"><Relationship Id="rId3" Type="http://schemas.openxmlformats.org/officeDocument/2006/relationships/drawing" Target="../drawings/drawing3.xml"/><Relationship Id="rId2" Type="http://schemas.openxmlformats.org/officeDocument/2006/relationships/printerSettings" Target="../printerSettings/printerSettings3.bin"/><Relationship Id="rId1" Type="http://schemas.openxmlformats.org/officeDocument/2006/relationships/hyperlink" Target="mailto:vasantgurukrupa@gmail.com" TargetMode="External"/></Relationships>
</file>

<file path=xl/worksheets/_rels/sheet4.xml.rels><?xml version="1.0" encoding="UTF-8" standalone="yes"?>
<Relationships xmlns="http://schemas.openxmlformats.org/package/2006/relationships"><Relationship Id="rId3" Type="http://schemas.openxmlformats.org/officeDocument/2006/relationships/drawing" Target="../drawings/drawing4.xml"/><Relationship Id="rId2" Type="http://schemas.openxmlformats.org/officeDocument/2006/relationships/printerSettings" Target="../printerSettings/printerSettings4.bin"/><Relationship Id="rId1" Type="http://schemas.openxmlformats.org/officeDocument/2006/relationships/hyperlink" Target="mailto:vasantgurukrupa@gmail.com" TargetMode="External"/></Relationships>
</file>

<file path=xl/worksheets/_rels/sheet5.xml.rels><?xml version="1.0" encoding="UTF-8" standalone="yes"?>
<Relationships xmlns="http://schemas.openxmlformats.org/package/2006/relationships"><Relationship Id="rId3" Type="http://schemas.openxmlformats.org/officeDocument/2006/relationships/drawing" Target="../drawings/drawing5.xml"/><Relationship Id="rId2" Type="http://schemas.openxmlformats.org/officeDocument/2006/relationships/printerSettings" Target="../printerSettings/printerSettings5.bin"/><Relationship Id="rId1" Type="http://schemas.openxmlformats.org/officeDocument/2006/relationships/hyperlink" Target="mailto:vasantgurukrupa@gmail.com" TargetMode="External"/></Relationships>
</file>

<file path=xl/worksheets/_rels/sheet6.xml.rels><?xml version="1.0" encoding="UTF-8" standalone="yes"?>
<Relationships xmlns="http://schemas.openxmlformats.org/package/2006/relationships"><Relationship Id="rId3" Type="http://schemas.openxmlformats.org/officeDocument/2006/relationships/drawing" Target="../drawings/drawing6.xml"/><Relationship Id="rId2" Type="http://schemas.openxmlformats.org/officeDocument/2006/relationships/printerSettings" Target="../printerSettings/printerSettings6.bin"/><Relationship Id="rId1" Type="http://schemas.openxmlformats.org/officeDocument/2006/relationships/hyperlink" Target="mailto:vasantgurukrupa@g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1033"/>
  <sheetViews>
    <sheetView topLeftCell="A136" zoomScale="115" zoomScaleNormal="115" workbookViewId="0">
      <selection activeCell="F149" sqref="F149"/>
    </sheetView>
  </sheetViews>
  <sheetFormatPr defaultColWidth="16.28515625" defaultRowHeight="15" x14ac:dyDescent="0.25"/>
  <cols>
    <col min="1" max="1" width="20.140625" style="34" customWidth="1"/>
    <col min="2" max="2" width="14.5703125" style="34" customWidth="1"/>
    <col min="3" max="3" width="13.140625" style="34" customWidth="1"/>
    <col min="4" max="4" width="17.140625" style="34" customWidth="1"/>
    <col min="5" max="5" width="16" style="34" customWidth="1"/>
    <col min="6" max="6" width="8.5703125" style="34" customWidth="1"/>
    <col min="7" max="7" width="8.42578125" style="34" customWidth="1"/>
    <col min="8" max="8" width="12.5703125" style="34" customWidth="1"/>
    <col min="9" max="9" width="9.140625" style="34" customWidth="1"/>
    <col min="10" max="10" width="12.42578125" style="34" customWidth="1"/>
    <col min="11" max="16384" width="16.28515625" style="34"/>
  </cols>
  <sheetData>
    <row r="1" spans="1:10" s="154" customFormat="1" ht="18" customHeight="1" x14ac:dyDescent="0.25">
      <c r="A1" s="161"/>
      <c r="B1" s="161"/>
      <c r="C1" s="161"/>
      <c r="D1" s="161"/>
      <c r="E1" s="161"/>
      <c r="F1" s="161"/>
      <c r="G1" s="161"/>
      <c r="H1" s="161"/>
      <c r="I1" s="161"/>
    </row>
    <row r="2" spans="1:10" s="154" customFormat="1" ht="18" customHeight="1" x14ac:dyDescent="0.25">
      <c r="A2" s="161"/>
      <c r="B2" s="161"/>
      <c r="C2" s="161"/>
      <c r="D2" s="161"/>
      <c r="E2" s="161"/>
      <c r="F2" s="161"/>
      <c r="G2" s="161"/>
      <c r="H2" s="161"/>
      <c r="I2" s="161"/>
    </row>
    <row r="3" spans="1:10" s="154" customFormat="1" ht="18" customHeight="1" x14ac:dyDescent="0.25">
      <c r="A3" s="162"/>
      <c r="B3" s="162"/>
      <c r="C3" s="162"/>
      <c r="D3" s="162"/>
      <c r="E3" s="162"/>
      <c r="F3" s="162"/>
      <c r="G3" s="162"/>
      <c r="H3" s="162"/>
      <c r="I3" s="162"/>
    </row>
    <row r="4" spans="1:10" s="154" customFormat="1" ht="18" customHeight="1" x14ac:dyDescent="0.25">
      <c r="A4" s="162" t="s">
        <v>0</v>
      </c>
      <c r="B4" s="162"/>
      <c r="C4" s="162"/>
      <c r="D4" s="162"/>
      <c r="E4" s="162"/>
      <c r="F4" s="162"/>
      <c r="G4" s="162"/>
      <c r="H4" s="162"/>
      <c r="I4" s="162"/>
    </row>
    <row r="5" spans="1:10" s="154" customFormat="1" ht="18" customHeight="1" x14ac:dyDescent="0.25">
      <c r="A5" s="162" t="s">
        <v>125</v>
      </c>
      <c r="B5" s="162"/>
      <c r="C5" s="162"/>
      <c r="D5" s="162"/>
      <c r="E5" s="162"/>
      <c r="F5" s="162"/>
      <c r="G5" s="162"/>
      <c r="H5" s="162"/>
      <c r="I5" s="162"/>
    </row>
    <row r="6" spans="1:10" s="154" customFormat="1" ht="18" customHeight="1" thickBot="1" x14ac:dyDescent="0.3">
      <c r="A6" s="162" t="s">
        <v>126</v>
      </c>
      <c r="B6" s="162"/>
      <c r="C6" s="162"/>
      <c r="D6" s="162"/>
      <c r="E6" s="162"/>
      <c r="F6" s="162"/>
      <c r="G6" s="162"/>
      <c r="H6" s="162"/>
      <c r="I6" s="162"/>
    </row>
    <row r="7" spans="1:10" s="155" customFormat="1" ht="50.25" customHeight="1" thickBot="1" x14ac:dyDescent="0.3">
      <c r="A7" s="138" t="s">
        <v>1</v>
      </c>
      <c r="B7" s="153" t="s">
        <v>3</v>
      </c>
      <c r="C7" s="153"/>
      <c r="D7" s="160" t="s">
        <v>2</v>
      </c>
      <c r="E7" s="160"/>
      <c r="F7" s="120" t="s">
        <v>4</v>
      </c>
      <c r="G7" s="121" t="s">
        <v>5</v>
      </c>
      <c r="H7" s="120" t="s">
        <v>6</v>
      </c>
      <c r="I7" s="120" t="s">
        <v>7</v>
      </c>
      <c r="J7" s="153" t="s">
        <v>8</v>
      </c>
    </row>
    <row r="8" spans="1:10" ht="15" customHeight="1" x14ac:dyDescent="0.25">
      <c r="A8" s="136" t="s">
        <v>45</v>
      </c>
      <c r="B8" s="136" t="s">
        <v>10</v>
      </c>
      <c r="C8" s="136" t="s">
        <v>9</v>
      </c>
      <c r="D8" s="136" t="s">
        <v>11</v>
      </c>
      <c r="E8" s="136" t="s">
        <v>12</v>
      </c>
      <c r="F8" s="136">
        <v>152222</v>
      </c>
      <c r="G8" s="136">
        <v>1100</v>
      </c>
      <c r="H8" s="136">
        <f t="shared" ref="H8:H39" si="0">F8-G8</f>
        <v>151122</v>
      </c>
      <c r="I8" s="136">
        <f t="shared" ref="I8:I39" si="1">H8*18%</f>
        <v>27201.96</v>
      </c>
      <c r="J8" s="137">
        <f>H8+I8</f>
        <v>178323.96</v>
      </c>
    </row>
    <row r="9" spans="1:10" x14ac:dyDescent="0.25">
      <c r="A9" s="62" t="s">
        <v>45</v>
      </c>
      <c r="B9" s="62" t="s">
        <v>10</v>
      </c>
      <c r="C9" s="62" t="s">
        <v>29</v>
      </c>
      <c r="D9" s="62" t="s">
        <v>30</v>
      </c>
      <c r="E9" s="62" t="s">
        <v>31</v>
      </c>
      <c r="F9" s="62">
        <v>151422</v>
      </c>
      <c r="G9" s="62">
        <v>1100</v>
      </c>
      <c r="H9" s="62">
        <f t="shared" si="0"/>
        <v>150322</v>
      </c>
      <c r="I9" s="62">
        <f t="shared" si="1"/>
        <v>27057.96</v>
      </c>
      <c r="J9" s="88">
        <f t="shared" ref="J9:J72" si="2">H9+I9</f>
        <v>177379.96</v>
      </c>
    </row>
    <row r="10" spans="1:10" x14ac:dyDescent="0.25">
      <c r="A10" s="62" t="s">
        <v>45</v>
      </c>
      <c r="B10" s="62" t="s">
        <v>10</v>
      </c>
      <c r="C10" s="62" t="s">
        <v>9</v>
      </c>
      <c r="D10" s="62" t="s">
        <v>14</v>
      </c>
      <c r="E10" s="62" t="s">
        <v>15</v>
      </c>
      <c r="F10" s="62">
        <v>151422</v>
      </c>
      <c r="G10" s="62">
        <v>1100</v>
      </c>
      <c r="H10" s="62">
        <f t="shared" si="0"/>
        <v>150322</v>
      </c>
      <c r="I10" s="62">
        <f t="shared" si="1"/>
        <v>27057.96</v>
      </c>
      <c r="J10" s="88">
        <f t="shared" si="2"/>
        <v>177379.96</v>
      </c>
    </row>
    <row r="11" spans="1:10" x14ac:dyDescent="0.25">
      <c r="A11" s="62" t="s">
        <v>45</v>
      </c>
      <c r="B11" s="62" t="s">
        <v>10</v>
      </c>
      <c r="C11" s="62" t="s">
        <v>29</v>
      </c>
      <c r="D11" s="62" t="s">
        <v>32</v>
      </c>
      <c r="E11" s="62" t="s">
        <v>33</v>
      </c>
      <c r="F11" s="62">
        <v>150622</v>
      </c>
      <c r="G11" s="62">
        <v>1100</v>
      </c>
      <c r="H11" s="62">
        <f t="shared" si="0"/>
        <v>149522</v>
      </c>
      <c r="I11" s="62">
        <f t="shared" si="1"/>
        <v>26913.96</v>
      </c>
      <c r="J11" s="88">
        <f t="shared" si="2"/>
        <v>176435.96</v>
      </c>
    </row>
    <row r="12" spans="1:10" x14ac:dyDescent="0.25">
      <c r="A12" s="62" t="s">
        <v>45</v>
      </c>
      <c r="B12" s="62" t="s">
        <v>16</v>
      </c>
      <c r="C12" s="62" t="s">
        <v>9</v>
      </c>
      <c r="D12" s="62" t="s">
        <v>17</v>
      </c>
      <c r="E12" s="62" t="s">
        <v>18</v>
      </c>
      <c r="F12" s="157">
        <v>150139</v>
      </c>
      <c r="G12" s="62">
        <v>1100</v>
      </c>
      <c r="H12" s="62">
        <f t="shared" si="0"/>
        <v>149039</v>
      </c>
      <c r="I12" s="62">
        <f t="shared" si="1"/>
        <v>26827.02</v>
      </c>
      <c r="J12" s="88">
        <f t="shared" si="2"/>
        <v>175866.02</v>
      </c>
    </row>
    <row r="13" spans="1:10" x14ac:dyDescent="0.25">
      <c r="A13" s="62" t="s">
        <v>45</v>
      </c>
      <c r="B13" s="62" t="s">
        <v>16</v>
      </c>
      <c r="C13" s="62" t="s">
        <v>29</v>
      </c>
      <c r="D13" s="62" t="s">
        <v>34</v>
      </c>
      <c r="E13" s="62" t="s">
        <v>35</v>
      </c>
      <c r="F13" s="62">
        <v>149339</v>
      </c>
      <c r="G13" s="62">
        <v>1100</v>
      </c>
      <c r="H13" s="62">
        <f t="shared" si="0"/>
        <v>148239</v>
      </c>
      <c r="I13" s="62">
        <f t="shared" si="1"/>
        <v>26683.02</v>
      </c>
      <c r="J13" s="88">
        <f t="shared" si="2"/>
        <v>174922.02</v>
      </c>
    </row>
    <row r="14" spans="1:10" x14ac:dyDescent="0.25">
      <c r="A14" s="62" t="s">
        <v>45</v>
      </c>
      <c r="B14" s="62" t="s">
        <v>16</v>
      </c>
      <c r="C14" s="62" t="s">
        <v>9</v>
      </c>
      <c r="D14" s="62" t="s">
        <v>19</v>
      </c>
      <c r="E14" s="62" t="s">
        <v>20</v>
      </c>
      <c r="F14" s="62">
        <v>152150</v>
      </c>
      <c r="G14" s="62">
        <v>1100</v>
      </c>
      <c r="H14" s="62">
        <f t="shared" si="0"/>
        <v>151050</v>
      </c>
      <c r="I14" s="62">
        <f t="shared" si="1"/>
        <v>27189</v>
      </c>
      <c r="J14" s="88">
        <f t="shared" si="2"/>
        <v>178239</v>
      </c>
    </row>
    <row r="15" spans="1:10" x14ac:dyDescent="0.25">
      <c r="A15" s="62" t="s">
        <v>45</v>
      </c>
      <c r="B15" s="62" t="s">
        <v>16</v>
      </c>
      <c r="C15" s="62" t="s">
        <v>99</v>
      </c>
      <c r="D15" s="62" t="s">
        <v>100</v>
      </c>
      <c r="E15" s="62" t="s">
        <v>101</v>
      </c>
      <c r="F15" s="62">
        <v>151350</v>
      </c>
      <c r="G15" s="62">
        <v>1100</v>
      </c>
      <c r="H15" s="62">
        <v>100272</v>
      </c>
      <c r="I15" s="62">
        <v>18048.96</v>
      </c>
      <c r="J15" s="88">
        <f t="shared" si="2"/>
        <v>118320.95999999999</v>
      </c>
    </row>
    <row r="16" spans="1:10" ht="15" customHeight="1" x14ac:dyDescent="0.25">
      <c r="A16" s="62" t="s">
        <v>45</v>
      </c>
      <c r="B16" s="62" t="s">
        <v>21</v>
      </c>
      <c r="C16" s="62" t="s">
        <v>9</v>
      </c>
      <c r="D16" s="62" t="s">
        <v>22</v>
      </c>
      <c r="E16" s="62" t="s">
        <v>23</v>
      </c>
      <c r="F16" s="62">
        <v>152250</v>
      </c>
      <c r="G16" s="62">
        <v>1100</v>
      </c>
      <c r="H16" s="62">
        <f t="shared" si="0"/>
        <v>151150</v>
      </c>
      <c r="I16" s="62">
        <f t="shared" si="1"/>
        <v>27207</v>
      </c>
      <c r="J16" s="88">
        <f t="shared" si="2"/>
        <v>178357</v>
      </c>
    </row>
    <row r="17" spans="1:10" ht="15" customHeight="1" x14ac:dyDescent="0.25">
      <c r="A17" s="62" t="s">
        <v>45</v>
      </c>
      <c r="B17" s="62" t="s">
        <v>21</v>
      </c>
      <c r="C17" s="62" t="s">
        <v>29</v>
      </c>
      <c r="D17" s="62" t="s">
        <v>36</v>
      </c>
      <c r="E17" s="62" t="s">
        <v>37</v>
      </c>
      <c r="F17" s="62">
        <v>151450</v>
      </c>
      <c r="G17" s="62">
        <v>1100</v>
      </c>
      <c r="H17" s="62">
        <f t="shared" si="0"/>
        <v>150350</v>
      </c>
      <c r="I17" s="62">
        <f t="shared" si="1"/>
        <v>27063</v>
      </c>
      <c r="J17" s="88">
        <f t="shared" si="2"/>
        <v>177413</v>
      </c>
    </row>
    <row r="18" spans="1:10" ht="15" customHeight="1" x14ac:dyDescent="0.25">
      <c r="A18" s="62" t="s">
        <v>45</v>
      </c>
      <c r="B18" s="62" t="s">
        <v>122</v>
      </c>
      <c r="C18" s="62" t="s">
        <v>9</v>
      </c>
      <c r="D18" s="62" t="s">
        <v>123</v>
      </c>
      <c r="E18" s="62" t="s">
        <v>124</v>
      </c>
      <c r="F18" s="62">
        <v>148522</v>
      </c>
      <c r="G18" s="62">
        <v>1100</v>
      </c>
      <c r="H18" s="62">
        <f t="shared" ref="H18" si="3">F18-G18</f>
        <v>147422</v>
      </c>
      <c r="I18" s="62">
        <f t="shared" ref="I18" si="4">H18*18%</f>
        <v>26535.96</v>
      </c>
      <c r="J18" s="88">
        <f t="shared" si="2"/>
        <v>173957.96</v>
      </c>
    </row>
    <row r="19" spans="1:10" x14ac:dyDescent="0.25">
      <c r="A19" s="62" t="s">
        <v>45</v>
      </c>
      <c r="B19" s="62" t="s">
        <v>42</v>
      </c>
      <c r="C19" s="62" t="s">
        <v>9</v>
      </c>
      <c r="D19" s="62" t="s">
        <v>24</v>
      </c>
      <c r="E19" s="62" t="s">
        <v>25</v>
      </c>
      <c r="F19" s="62">
        <v>153860</v>
      </c>
      <c r="G19" s="62">
        <v>1100</v>
      </c>
      <c r="H19" s="62">
        <f t="shared" si="0"/>
        <v>152760</v>
      </c>
      <c r="I19" s="62">
        <f t="shared" si="1"/>
        <v>27496.799999999999</v>
      </c>
      <c r="J19" s="88">
        <f t="shared" si="2"/>
        <v>180256.8</v>
      </c>
    </row>
    <row r="20" spans="1:10" x14ac:dyDescent="0.25">
      <c r="A20" s="62" t="s">
        <v>45</v>
      </c>
      <c r="B20" s="62" t="s">
        <v>42</v>
      </c>
      <c r="C20" s="62" t="s">
        <v>29</v>
      </c>
      <c r="D20" s="62" t="s">
        <v>40</v>
      </c>
      <c r="E20" s="62" t="s">
        <v>41</v>
      </c>
      <c r="F20" s="62">
        <v>153060</v>
      </c>
      <c r="G20" s="62">
        <v>1100</v>
      </c>
      <c r="H20" s="62">
        <f t="shared" si="0"/>
        <v>151960</v>
      </c>
      <c r="I20" s="62">
        <f t="shared" si="1"/>
        <v>27352.799999999999</v>
      </c>
      <c r="J20" s="88">
        <f t="shared" si="2"/>
        <v>179312.8</v>
      </c>
    </row>
    <row r="21" spans="1:10" x14ac:dyDescent="0.25">
      <c r="A21" s="62" t="s">
        <v>45</v>
      </c>
      <c r="B21" s="62" t="s">
        <v>26</v>
      </c>
      <c r="C21" s="62" t="s">
        <v>9</v>
      </c>
      <c r="D21" s="62" t="s">
        <v>27</v>
      </c>
      <c r="E21" s="62" t="s">
        <v>28</v>
      </c>
      <c r="F21" s="62">
        <v>152723</v>
      </c>
      <c r="G21" s="62">
        <v>1100</v>
      </c>
      <c r="H21" s="62">
        <f t="shared" si="0"/>
        <v>151623</v>
      </c>
      <c r="I21" s="62">
        <f t="shared" si="1"/>
        <v>27292.14</v>
      </c>
      <c r="J21" s="88">
        <f t="shared" si="2"/>
        <v>178915.14</v>
      </c>
    </row>
    <row r="22" spans="1:10" x14ac:dyDescent="0.25">
      <c r="A22" s="62" t="s">
        <v>45</v>
      </c>
      <c r="B22" s="62" t="s">
        <v>26</v>
      </c>
      <c r="C22" s="62" t="s">
        <v>29</v>
      </c>
      <c r="D22" s="62" t="s">
        <v>38</v>
      </c>
      <c r="E22" s="62" t="s">
        <v>39</v>
      </c>
      <c r="F22" s="62">
        <v>151923</v>
      </c>
      <c r="G22" s="62">
        <v>1100</v>
      </c>
      <c r="H22" s="62">
        <f t="shared" si="0"/>
        <v>150823</v>
      </c>
      <c r="I22" s="62">
        <f t="shared" si="1"/>
        <v>27148.14</v>
      </c>
      <c r="J22" s="88">
        <f t="shared" si="2"/>
        <v>177971.14</v>
      </c>
    </row>
    <row r="23" spans="1:10" ht="15" customHeight="1" x14ac:dyDescent="0.25">
      <c r="A23" s="62" t="s">
        <v>45</v>
      </c>
      <c r="B23" s="62" t="s">
        <v>102</v>
      </c>
      <c r="C23" s="62" t="s">
        <v>91</v>
      </c>
      <c r="D23" s="62" t="s">
        <v>105</v>
      </c>
      <c r="E23" s="62" t="s">
        <v>92</v>
      </c>
      <c r="F23" s="62">
        <v>145339</v>
      </c>
      <c r="G23" s="62">
        <v>0</v>
      </c>
      <c r="H23" s="62">
        <f t="shared" si="0"/>
        <v>145339</v>
      </c>
      <c r="I23" s="62">
        <f t="shared" si="1"/>
        <v>26161.02</v>
      </c>
      <c r="J23" s="88">
        <f t="shared" si="2"/>
        <v>171500.02</v>
      </c>
    </row>
    <row r="24" spans="1:10" ht="15" customHeight="1" x14ac:dyDescent="0.25">
      <c r="A24" s="62" t="s">
        <v>45</v>
      </c>
      <c r="B24" s="62" t="s">
        <v>102</v>
      </c>
      <c r="C24" s="62" t="s">
        <v>93</v>
      </c>
      <c r="D24" s="62" t="s">
        <v>106</v>
      </c>
      <c r="E24" s="62" t="s">
        <v>94</v>
      </c>
      <c r="F24" s="62">
        <v>144539</v>
      </c>
      <c r="G24" s="62">
        <v>0</v>
      </c>
      <c r="H24" s="62">
        <f t="shared" si="0"/>
        <v>144539</v>
      </c>
      <c r="I24" s="62">
        <f t="shared" si="1"/>
        <v>26017.02</v>
      </c>
      <c r="J24" s="88">
        <f t="shared" si="2"/>
        <v>170556.02</v>
      </c>
    </row>
    <row r="25" spans="1:10" ht="15" customHeight="1" x14ac:dyDescent="0.25">
      <c r="A25" s="62" t="s">
        <v>45</v>
      </c>
      <c r="B25" s="62" t="s">
        <v>102</v>
      </c>
      <c r="C25" s="62" t="s">
        <v>95</v>
      </c>
      <c r="D25" s="62" t="s">
        <v>107</v>
      </c>
      <c r="E25" s="62" t="s">
        <v>96</v>
      </c>
      <c r="F25" s="62">
        <v>144539</v>
      </c>
      <c r="G25" s="62">
        <v>0</v>
      </c>
      <c r="H25" s="62">
        <f t="shared" si="0"/>
        <v>144539</v>
      </c>
      <c r="I25" s="62">
        <f t="shared" si="1"/>
        <v>26017.02</v>
      </c>
      <c r="J25" s="88">
        <f t="shared" si="2"/>
        <v>170556.02</v>
      </c>
    </row>
    <row r="26" spans="1:10" ht="15" customHeight="1" x14ac:dyDescent="0.25">
      <c r="A26" s="62" t="s">
        <v>45</v>
      </c>
      <c r="B26" s="62" t="s">
        <v>102</v>
      </c>
      <c r="C26" s="62" t="s">
        <v>97</v>
      </c>
      <c r="D26" s="62" t="s">
        <v>108</v>
      </c>
      <c r="E26" s="62" t="s">
        <v>98</v>
      </c>
      <c r="F26" s="62">
        <v>145839</v>
      </c>
      <c r="G26" s="62">
        <v>0</v>
      </c>
      <c r="H26" s="62">
        <f t="shared" si="0"/>
        <v>145839</v>
      </c>
      <c r="I26" s="62">
        <f t="shared" si="1"/>
        <v>26251.02</v>
      </c>
      <c r="J26" s="88">
        <f t="shared" si="2"/>
        <v>172090.02</v>
      </c>
    </row>
    <row r="27" spans="1:10" x14ac:dyDescent="0.25">
      <c r="A27" s="62" t="s">
        <v>46</v>
      </c>
      <c r="B27" s="62" t="s">
        <v>10</v>
      </c>
      <c r="C27" s="62" t="s">
        <v>9</v>
      </c>
      <c r="D27" s="62" t="s">
        <v>11</v>
      </c>
      <c r="E27" s="62" t="s">
        <v>12</v>
      </c>
      <c r="F27" s="157">
        <v>153574</v>
      </c>
      <c r="G27" s="62">
        <v>1100</v>
      </c>
      <c r="H27" s="62">
        <f t="shared" si="0"/>
        <v>152474</v>
      </c>
      <c r="I27" s="62">
        <f t="shared" si="1"/>
        <v>27445.32</v>
      </c>
      <c r="J27" s="88">
        <f t="shared" si="2"/>
        <v>179919.32</v>
      </c>
    </row>
    <row r="28" spans="1:10" x14ac:dyDescent="0.25">
      <c r="A28" s="62" t="s">
        <v>46</v>
      </c>
      <c r="B28" s="62" t="s">
        <v>10</v>
      </c>
      <c r="C28" s="62" t="s">
        <v>29</v>
      </c>
      <c r="D28" s="62" t="s">
        <v>30</v>
      </c>
      <c r="E28" s="62" t="s">
        <v>31</v>
      </c>
      <c r="F28" s="62">
        <v>152774</v>
      </c>
      <c r="G28" s="62">
        <v>1100</v>
      </c>
      <c r="H28" s="62">
        <f t="shared" si="0"/>
        <v>151674</v>
      </c>
      <c r="I28" s="62">
        <f t="shared" si="1"/>
        <v>27301.32</v>
      </c>
      <c r="J28" s="88">
        <f t="shared" si="2"/>
        <v>178975.32</v>
      </c>
    </row>
    <row r="29" spans="1:10" x14ac:dyDescent="0.25">
      <c r="A29" s="62" t="s">
        <v>46</v>
      </c>
      <c r="B29" s="62" t="s">
        <v>10</v>
      </c>
      <c r="C29" s="62" t="s">
        <v>9</v>
      </c>
      <c r="D29" s="62" t="s">
        <v>14</v>
      </c>
      <c r="E29" s="62" t="s">
        <v>15</v>
      </c>
      <c r="F29" s="62">
        <v>152774</v>
      </c>
      <c r="G29" s="62">
        <v>1100</v>
      </c>
      <c r="H29" s="62">
        <f t="shared" si="0"/>
        <v>151674</v>
      </c>
      <c r="I29" s="62">
        <f t="shared" si="1"/>
        <v>27301.32</v>
      </c>
      <c r="J29" s="88">
        <f t="shared" si="2"/>
        <v>178975.32</v>
      </c>
    </row>
    <row r="30" spans="1:10" x14ac:dyDescent="0.25">
      <c r="A30" s="62" t="s">
        <v>46</v>
      </c>
      <c r="B30" s="62" t="s">
        <v>10</v>
      </c>
      <c r="C30" s="62" t="s">
        <v>29</v>
      </c>
      <c r="D30" s="62" t="s">
        <v>32</v>
      </c>
      <c r="E30" s="62" t="s">
        <v>33</v>
      </c>
      <c r="F30" s="62">
        <v>151974</v>
      </c>
      <c r="G30" s="62">
        <v>1100</v>
      </c>
      <c r="H30" s="62">
        <f t="shared" si="0"/>
        <v>150874</v>
      </c>
      <c r="I30" s="62">
        <f t="shared" si="1"/>
        <v>27157.32</v>
      </c>
      <c r="J30" s="88">
        <f t="shared" si="2"/>
        <v>178031.32</v>
      </c>
    </row>
    <row r="31" spans="1:10" x14ac:dyDescent="0.25">
      <c r="A31" s="62" t="s">
        <v>46</v>
      </c>
      <c r="B31" s="62" t="s">
        <v>16</v>
      </c>
      <c r="C31" s="62" t="s">
        <v>9</v>
      </c>
      <c r="D31" s="62" t="s">
        <v>17</v>
      </c>
      <c r="E31" s="62" t="s">
        <v>18</v>
      </c>
      <c r="F31" s="157">
        <v>151622</v>
      </c>
      <c r="G31" s="62">
        <v>1100</v>
      </c>
      <c r="H31" s="62">
        <f t="shared" si="0"/>
        <v>150522</v>
      </c>
      <c r="I31" s="62">
        <f t="shared" si="1"/>
        <v>27093.96</v>
      </c>
      <c r="J31" s="88">
        <f t="shared" si="2"/>
        <v>177615.96</v>
      </c>
    </row>
    <row r="32" spans="1:10" x14ac:dyDescent="0.25">
      <c r="A32" s="62" t="s">
        <v>46</v>
      </c>
      <c r="B32" s="62" t="s">
        <v>16</v>
      </c>
      <c r="C32" s="62" t="s">
        <v>29</v>
      </c>
      <c r="D32" s="62" t="s">
        <v>34</v>
      </c>
      <c r="E32" s="62" t="s">
        <v>35</v>
      </c>
      <c r="F32" s="62">
        <v>150822</v>
      </c>
      <c r="G32" s="62">
        <v>1100</v>
      </c>
      <c r="H32" s="62">
        <f t="shared" si="0"/>
        <v>149722</v>
      </c>
      <c r="I32" s="62">
        <f t="shared" si="1"/>
        <v>26949.96</v>
      </c>
      <c r="J32" s="88">
        <f t="shared" si="2"/>
        <v>176671.96</v>
      </c>
    </row>
    <row r="33" spans="1:10" x14ac:dyDescent="0.25">
      <c r="A33" s="62" t="s">
        <v>46</v>
      </c>
      <c r="B33" s="62" t="s">
        <v>16</v>
      </c>
      <c r="C33" s="62" t="s">
        <v>9</v>
      </c>
      <c r="D33" s="62" t="s">
        <v>19</v>
      </c>
      <c r="E33" s="62" t="s">
        <v>20</v>
      </c>
      <c r="F33" s="62">
        <v>154313</v>
      </c>
      <c r="G33" s="62">
        <v>1100</v>
      </c>
      <c r="H33" s="62">
        <f t="shared" si="0"/>
        <v>153213</v>
      </c>
      <c r="I33" s="62">
        <f t="shared" si="1"/>
        <v>27578.34</v>
      </c>
      <c r="J33" s="88">
        <f t="shared" si="2"/>
        <v>180791.34</v>
      </c>
    </row>
    <row r="34" spans="1:10" x14ac:dyDescent="0.25">
      <c r="A34" s="62" t="s">
        <v>46</v>
      </c>
      <c r="B34" s="62" t="s">
        <v>16</v>
      </c>
      <c r="C34" s="62" t="s">
        <v>99</v>
      </c>
      <c r="D34" s="62" t="s">
        <v>100</v>
      </c>
      <c r="E34" s="62" t="s">
        <v>101</v>
      </c>
      <c r="F34" s="62">
        <v>153513</v>
      </c>
      <c r="G34" s="62">
        <v>1100</v>
      </c>
      <c r="H34" s="62">
        <f t="shared" si="0"/>
        <v>152413</v>
      </c>
      <c r="I34" s="62">
        <f t="shared" si="1"/>
        <v>27434.34</v>
      </c>
      <c r="J34" s="88">
        <f t="shared" si="2"/>
        <v>179847.34</v>
      </c>
    </row>
    <row r="35" spans="1:10" x14ac:dyDescent="0.25">
      <c r="A35" s="62" t="s">
        <v>46</v>
      </c>
      <c r="B35" s="62" t="s">
        <v>21</v>
      </c>
      <c r="C35" s="62" t="s">
        <v>9</v>
      </c>
      <c r="D35" s="62" t="s">
        <v>22</v>
      </c>
      <c r="E35" s="62" t="s">
        <v>23</v>
      </c>
      <c r="F35" s="157">
        <v>153822</v>
      </c>
      <c r="G35" s="62">
        <v>1100</v>
      </c>
      <c r="H35" s="62">
        <f t="shared" si="0"/>
        <v>152722</v>
      </c>
      <c r="I35" s="62">
        <f t="shared" si="1"/>
        <v>27489.96</v>
      </c>
      <c r="J35" s="88">
        <f t="shared" si="2"/>
        <v>180211.96</v>
      </c>
    </row>
    <row r="36" spans="1:10" x14ac:dyDescent="0.25">
      <c r="A36" s="62" t="s">
        <v>46</v>
      </c>
      <c r="B36" s="62" t="s">
        <v>21</v>
      </c>
      <c r="C36" s="62" t="s">
        <v>29</v>
      </c>
      <c r="D36" s="62" t="s">
        <v>36</v>
      </c>
      <c r="E36" s="62" t="s">
        <v>37</v>
      </c>
      <c r="F36" s="62">
        <v>153022</v>
      </c>
      <c r="G36" s="62">
        <v>1100</v>
      </c>
      <c r="H36" s="62">
        <f t="shared" si="0"/>
        <v>151922</v>
      </c>
      <c r="I36" s="62">
        <f t="shared" si="1"/>
        <v>27345.96</v>
      </c>
      <c r="J36" s="88">
        <f t="shared" si="2"/>
        <v>179267.96</v>
      </c>
    </row>
    <row r="37" spans="1:10" x14ac:dyDescent="0.25">
      <c r="A37" s="62" t="s">
        <v>46</v>
      </c>
      <c r="B37" s="62" t="s">
        <v>122</v>
      </c>
      <c r="C37" s="62" t="s">
        <v>9</v>
      </c>
      <c r="D37" s="62" t="s">
        <v>123</v>
      </c>
      <c r="E37" s="62" t="s">
        <v>124</v>
      </c>
      <c r="F37" s="62">
        <v>149974</v>
      </c>
      <c r="G37" s="62">
        <v>1100</v>
      </c>
      <c r="H37" s="62">
        <f t="shared" si="0"/>
        <v>148874</v>
      </c>
      <c r="I37" s="62">
        <f t="shared" si="1"/>
        <v>26797.32</v>
      </c>
      <c r="J37" s="88">
        <f t="shared" si="2"/>
        <v>175671.32</v>
      </c>
    </row>
    <row r="38" spans="1:10" x14ac:dyDescent="0.25">
      <c r="A38" s="62" t="s">
        <v>46</v>
      </c>
      <c r="B38" s="62" t="s">
        <v>42</v>
      </c>
      <c r="C38" s="62" t="s">
        <v>9</v>
      </c>
      <c r="D38" s="62" t="s">
        <v>24</v>
      </c>
      <c r="E38" s="62" t="s">
        <v>25</v>
      </c>
      <c r="F38" s="62">
        <v>155672</v>
      </c>
      <c r="G38" s="62">
        <v>1100</v>
      </c>
      <c r="H38" s="62">
        <f t="shared" si="0"/>
        <v>154572</v>
      </c>
      <c r="I38" s="62">
        <f t="shared" si="1"/>
        <v>27822.959999999999</v>
      </c>
      <c r="J38" s="88">
        <f t="shared" si="2"/>
        <v>182394.96</v>
      </c>
    </row>
    <row r="39" spans="1:10" x14ac:dyDescent="0.25">
      <c r="A39" s="62" t="s">
        <v>46</v>
      </c>
      <c r="B39" s="62" t="s">
        <v>42</v>
      </c>
      <c r="C39" s="62" t="s">
        <v>29</v>
      </c>
      <c r="D39" s="62" t="s">
        <v>40</v>
      </c>
      <c r="E39" s="62" t="s">
        <v>41</v>
      </c>
      <c r="F39" s="62">
        <v>154872</v>
      </c>
      <c r="G39" s="62">
        <v>1100</v>
      </c>
      <c r="H39" s="62">
        <f t="shared" si="0"/>
        <v>153772</v>
      </c>
      <c r="I39" s="62">
        <f t="shared" si="1"/>
        <v>27678.959999999999</v>
      </c>
      <c r="J39" s="88">
        <f t="shared" si="2"/>
        <v>181450.96</v>
      </c>
    </row>
    <row r="40" spans="1:10" x14ac:dyDescent="0.25">
      <c r="A40" s="62" t="s">
        <v>46</v>
      </c>
      <c r="B40" s="62" t="s">
        <v>26</v>
      </c>
      <c r="C40" s="62" t="s">
        <v>9</v>
      </c>
      <c r="D40" s="62" t="s">
        <v>27</v>
      </c>
      <c r="E40" s="62" t="s">
        <v>28</v>
      </c>
      <c r="F40" s="62">
        <v>154598</v>
      </c>
      <c r="G40" s="62">
        <v>1100</v>
      </c>
      <c r="H40" s="62">
        <f>F40-G40</f>
        <v>153498</v>
      </c>
      <c r="I40" s="62">
        <f t="shared" ref="I40:I73" si="5">H40*18%</f>
        <v>27629.64</v>
      </c>
      <c r="J40" s="88">
        <f t="shared" si="2"/>
        <v>181127.64</v>
      </c>
    </row>
    <row r="41" spans="1:10" x14ac:dyDescent="0.25">
      <c r="A41" s="62" t="s">
        <v>46</v>
      </c>
      <c r="B41" s="62" t="s">
        <v>26</v>
      </c>
      <c r="C41" s="62" t="s">
        <v>29</v>
      </c>
      <c r="D41" s="62" t="s">
        <v>38</v>
      </c>
      <c r="E41" s="62" t="s">
        <v>39</v>
      </c>
      <c r="F41" s="62">
        <v>153798</v>
      </c>
      <c r="G41" s="62">
        <v>1100</v>
      </c>
      <c r="H41" s="62">
        <f t="shared" ref="H41:H73" si="6">F41-G41</f>
        <v>152698</v>
      </c>
      <c r="I41" s="62">
        <f t="shared" si="5"/>
        <v>27485.64</v>
      </c>
      <c r="J41" s="88">
        <f t="shared" si="2"/>
        <v>180183.64</v>
      </c>
    </row>
    <row r="42" spans="1:10" x14ac:dyDescent="0.25">
      <c r="A42" s="62" t="s">
        <v>46</v>
      </c>
      <c r="B42" s="62" t="s">
        <v>102</v>
      </c>
      <c r="C42" s="62" t="s">
        <v>91</v>
      </c>
      <c r="D42" s="62" t="s">
        <v>105</v>
      </c>
      <c r="E42" s="62" t="s">
        <v>92</v>
      </c>
      <c r="F42" s="62">
        <v>146822</v>
      </c>
      <c r="G42" s="62">
        <v>0</v>
      </c>
      <c r="H42" s="62">
        <f t="shared" si="6"/>
        <v>146822</v>
      </c>
      <c r="I42" s="62">
        <f t="shared" si="5"/>
        <v>26427.96</v>
      </c>
      <c r="J42" s="88">
        <f t="shared" si="2"/>
        <v>173249.96</v>
      </c>
    </row>
    <row r="43" spans="1:10" x14ac:dyDescent="0.25">
      <c r="A43" s="62" t="s">
        <v>46</v>
      </c>
      <c r="B43" s="62" t="s">
        <v>102</v>
      </c>
      <c r="C43" s="62" t="s">
        <v>93</v>
      </c>
      <c r="D43" s="62" t="s">
        <v>106</v>
      </c>
      <c r="E43" s="62" t="s">
        <v>94</v>
      </c>
      <c r="F43" s="62">
        <v>146022</v>
      </c>
      <c r="G43" s="62">
        <v>0</v>
      </c>
      <c r="H43" s="62">
        <f t="shared" si="6"/>
        <v>146022</v>
      </c>
      <c r="I43" s="62">
        <f t="shared" si="5"/>
        <v>26283.96</v>
      </c>
      <c r="J43" s="88">
        <f t="shared" si="2"/>
        <v>172305.96</v>
      </c>
    </row>
    <row r="44" spans="1:10" x14ac:dyDescent="0.25">
      <c r="A44" s="62" t="s">
        <v>46</v>
      </c>
      <c r="B44" s="62" t="s">
        <v>102</v>
      </c>
      <c r="C44" s="62" t="s">
        <v>95</v>
      </c>
      <c r="D44" s="62" t="s">
        <v>107</v>
      </c>
      <c r="E44" s="62" t="s">
        <v>96</v>
      </c>
      <c r="F44" s="62">
        <v>146022</v>
      </c>
      <c r="G44" s="62">
        <v>0</v>
      </c>
      <c r="H44" s="62">
        <f t="shared" si="6"/>
        <v>146022</v>
      </c>
      <c r="I44" s="62">
        <f t="shared" si="5"/>
        <v>26283.96</v>
      </c>
      <c r="J44" s="88">
        <f t="shared" si="2"/>
        <v>172305.96</v>
      </c>
    </row>
    <row r="45" spans="1:10" x14ac:dyDescent="0.25">
      <c r="A45" s="62" t="s">
        <v>46</v>
      </c>
      <c r="B45" s="62" t="s">
        <v>102</v>
      </c>
      <c r="C45" s="62" t="s">
        <v>97</v>
      </c>
      <c r="D45" s="62" t="s">
        <v>108</v>
      </c>
      <c r="E45" s="62" t="s">
        <v>98</v>
      </c>
      <c r="F45" s="62">
        <v>147322</v>
      </c>
      <c r="G45" s="62">
        <v>0</v>
      </c>
      <c r="H45" s="62">
        <f t="shared" si="6"/>
        <v>147322</v>
      </c>
      <c r="I45" s="62">
        <f t="shared" si="5"/>
        <v>26517.96</v>
      </c>
      <c r="J45" s="88">
        <f t="shared" si="2"/>
        <v>173839.96</v>
      </c>
    </row>
    <row r="46" spans="1:10" x14ac:dyDescent="0.25">
      <c r="A46" s="62" t="s">
        <v>80</v>
      </c>
      <c r="B46" s="62" t="s">
        <v>10</v>
      </c>
      <c r="C46" s="62" t="s">
        <v>9</v>
      </c>
      <c r="D46" s="62" t="s">
        <v>11</v>
      </c>
      <c r="E46" s="62" t="s">
        <v>12</v>
      </c>
      <c r="F46" s="157">
        <v>152587</v>
      </c>
      <c r="G46" s="62">
        <v>1100</v>
      </c>
      <c r="H46" s="62">
        <f t="shared" si="6"/>
        <v>151487</v>
      </c>
      <c r="I46" s="62">
        <f t="shared" si="5"/>
        <v>27267.66</v>
      </c>
      <c r="J46" s="88">
        <f t="shared" si="2"/>
        <v>178754.66</v>
      </c>
    </row>
    <row r="47" spans="1:10" x14ac:dyDescent="0.25">
      <c r="A47" s="62" t="s">
        <v>80</v>
      </c>
      <c r="B47" s="62" t="s">
        <v>10</v>
      </c>
      <c r="C47" s="62" t="s">
        <v>29</v>
      </c>
      <c r="D47" s="62" t="s">
        <v>30</v>
      </c>
      <c r="E47" s="62" t="s">
        <v>31</v>
      </c>
      <c r="F47" s="62">
        <v>151787</v>
      </c>
      <c r="G47" s="62">
        <v>1100</v>
      </c>
      <c r="H47" s="62">
        <f t="shared" si="6"/>
        <v>150687</v>
      </c>
      <c r="I47" s="62">
        <f t="shared" si="5"/>
        <v>27123.66</v>
      </c>
      <c r="J47" s="88">
        <f t="shared" si="2"/>
        <v>177810.66</v>
      </c>
    </row>
    <row r="48" spans="1:10" x14ac:dyDescent="0.25">
      <c r="A48" s="62" t="s">
        <v>80</v>
      </c>
      <c r="B48" s="62" t="s">
        <v>10</v>
      </c>
      <c r="C48" s="62" t="s">
        <v>9</v>
      </c>
      <c r="D48" s="62" t="s">
        <v>14</v>
      </c>
      <c r="E48" s="62" t="s">
        <v>15</v>
      </c>
      <c r="F48" s="62">
        <v>151787</v>
      </c>
      <c r="G48" s="62">
        <v>1100</v>
      </c>
      <c r="H48" s="62">
        <f t="shared" si="6"/>
        <v>150687</v>
      </c>
      <c r="I48" s="62">
        <f t="shared" si="5"/>
        <v>27123.66</v>
      </c>
      <c r="J48" s="88">
        <f t="shared" si="2"/>
        <v>177810.66</v>
      </c>
    </row>
    <row r="49" spans="1:10" x14ac:dyDescent="0.25">
      <c r="A49" s="62" t="s">
        <v>80</v>
      </c>
      <c r="B49" s="62" t="s">
        <v>10</v>
      </c>
      <c r="C49" s="62" t="s">
        <v>29</v>
      </c>
      <c r="D49" s="62" t="s">
        <v>32</v>
      </c>
      <c r="E49" s="62" t="s">
        <v>33</v>
      </c>
      <c r="F49" s="62">
        <v>150987</v>
      </c>
      <c r="G49" s="62">
        <v>1100</v>
      </c>
      <c r="H49" s="62">
        <f t="shared" si="6"/>
        <v>149887</v>
      </c>
      <c r="I49" s="62">
        <f t="shared" si="5"/>
        <v>26979.66</v>
      </c>
      <c r="J49" s="88">
        <f t="shared" si="2"/>
        <v>176866.66</v>
      </c>
    </row>
    <row r="50" spans="1:10" x14ac:dyDescent="0.25">
      <c r="A50" s="62" t="s">
        <v>80</v>
      </c>
      <c r="B50" s="62" t="s">
        <v>16</v>
      </c>
      <c r="C50" s="62" t="s">
        <v>9</v>
      </c>
      <c r="D50" s="62" t="s">
        <v>17</v>
      </c>
      <c r="E50" s="62" t="s">
        <v>18</v>
      </c>
      <c r="F50" s="157">
        <v>150767</v>
      </c>
      <c r="G50" s="62">
        <v>1100</v>
      </c>
      <c r="H50" s="62">
        <f t="shared" si="6"/>
        <v>149667</v>
      </c>
      <c r="I50" s="62">
        <f t="shared" si="5"/>
        <v>26940.059999999998</v>
      </c>
      <c r="J50" s="88">
        <f t="shared" si="2"/>
        <v>176607.06</v>
      </c>
    </row>
    <row r="51" spans="1:10" x14ac:dyDescent="0.25">
      <c r="A51" s="62" t="s">
        <v>80</v>
      </c>
      <c r="B51" s="62" t="s">
        <v>16</v>
      </c>
      <c r="C51" s="62" t="s">
        <v>29</v>
      </c>
      <c r="D51" s="62" t="s">
        <v>34</v>
      </c>
      <c r="E51" s="62" t="s">
        <v>35</v>
      </c>
      <c r="F51" s="62">
        <v>149967</v>
      </c>
      <c r="G51" s="62">
        <v>1100</v>
      </c>
      <c r="H51" s="62">
        <f t="shared" si="6"/>
        <v>148867</v>
      </c>
      <c r="I51" s="62">
        <f t="shared" si="5"/>
        <v>26796.059999999998</v>
      </c>
      <c r="J51" s="88">
        <f t="shared" si="2"/>
        <v>175663.06</v>
      </c>
    </row>
    <row r="52" spans="1:10" x14ac:dyDescent="0.25">
      <c r="A52" s="62" t="s">
        <v>80</v>
      </c>
      <c r="B52" s="62" t="s">
        <v>16</v>
      </c>
      <c r="C52" s="62" t="s">
        <v>9</v>
      </c>
      <c r="D52" s="62" t="s">
        <v>19</v>
      </c>
      <c r="E52" s="62" t="s">
        <v>20</v>
      </c>
      <c r="F52" s="62">
        <v>153043</v>
      </c>
      <c r="G52" s="62">
        <v>1100</v>
      </c>
      <c r="H52" s="62">
        <f t="shared" si="6"/>
        <v>151943</v>
      </c>
      <c r="I52" s="62">
        <f t="shared" si="5"/>
        <v>27349.739999999998</v>
      </c>
      <c r="J52" s="88">
        <f t="shared" si="2"/>
        <v>179292.74</v>
      </c>
    </row>
    <row r="53" spans="1:10" x14ac:dyDescent="0.25">
      <c r="A53" s="62" t="s">
        <v>80</v>
      </c>
      <c r="B53" s="62" t="s">
        <v>16</v>
      </c>
      <c r="C53" s="62" t="s">
        <v>99</v>
      </c>
      <c r="D53" s="62" t="s">
        <v>100</v>
      </c>
      <c r="E53" s="62" t="s">
        <v>101</v>
      </c>
      <c r="F53" s="62">
        <v>152243</v>
      </c>
      <c r="G53" s="62">
        <v>1100</v>
      </c>
      <c r="H53" s="62">
        <f t="shared" ref="H53" si="7">F53-G53</f>
        <v>151143</v>
      </c>
      <c r="I53" s="62">
        <f t="shared" ref="I53" si="8">H53*18%</f>
        <v>27205.739999999998</v>
      </c>
      <c r="J53" s="88">
        <f t="shared" si="2"/>
        <v>178348.74</v>
      </c>
    </row>
    <row r="54" spans="1:10" x14ac:dyDescent="0.25">
      <c r="A54" s="62" t="s">
        <v>80</v>
      </c>
      <c r="B54" s="62" t="s">
        <v>21</v>
      </c>
      <c r="C54" s="62" t="s">
        <v>9</v>
      </c>
      <c r="D54" s="62" t="s">
        <v>22</v>
      </c>
      <c r="E54" s="62" t="s">
        <v>23</v>
      </c>
      <c r="F54" s="157">
        <v>152868</v>
      </c>
      <c r="G54" s="62">
        <v>1100</v>
      </c>
      <c r="H54" s="62">
        <f t="shared" si="6"/>
        <v>151768</v>
      </c>
      <c r="I54" s="62">
        <f t="shared" si="5"/>
        <v>27318.239999999998</v>
      </c>
      <c r="J54" s="88">
        <f t="shared" si="2"/>
        <v>179086.24</v>
      </c>
    </row>
    <row r="55" spans="1:10" x14ac:dyDescent="0.25">
      <c r="A55" s="62" t="s">
        <v>80</v>
      </c>
      <c r="B55" s="62" t="s">
        <v>21</v>
      </c>
      <c r="C55" s="62" t="s">
        <v>29</v>
      </c>
      <c r="D55" s="62" t="s">
        <v>36</v>
      </c>
      <c r="E55" s="62" t="s">
        <v>37</v>
      </c>
      <c r="F55" s="62">
        <v>152068</v>
      </c>
      <c r="G55" s="62">
        <v>1100</v>
      </c>
      <c r="H55" s="62">
        <f t="shared" si="6"/>
        <v>150968</v>
      </c>
      <c r="I55" s="62">
        <f t="shared" si="5"/>
        <v>27174.239999999998</v>
      </c>
      <c r="J55" s="88">
        <f t="shared" si="2"/>
        <v>178142.24</v>
      </c>
    </row>
    <row r="56" spans="1:10" x14ac:dyDescent="0.25">
      <c r="A56" s="62" t="s">
        <v>80</v>
      </c>
      <c r="B56" s="62" t="s">
        <v>122</v>
      </c>
      <c r="C56" s="62" t="s">
        <v>9</v>
      </c>
      <c r="D56" s="62" t="s">
        <v>123</v>
      </c>
      <c r="E56" s="62" t="s">
        <v>124</v>
      </c>
      <c r="F56" s="62">
        <v>148987</v>
      </c>
      <c r="G56" s="62">
        <v>1100</v>
      </c>
      <c r="H56" s="62">
        <f t="shared" si="6"/>
        <v>147887</v>
      </c>
      <c r="I56" s="62">
        <f t="shared" si="5"/>
        <v>26619.66</v>
      </c>
      <c r="J56" s="88">
        <f t="shared" si="2"/>
        <v>174506.66</v>
      </c>
    </row>
    <row r="57" spans="1:10" x14ac:dyDescent="0.25">
      <c r="A57" s="62" t="s">
        <v>80</v>
      </c>
      <c r="B57" s="62" t="s">
        <v>42</v>
      </c>
      <c r="C57" s="62" t="s">
        <v>9</v>
      </c>
      <c r="D57" s="62" t="s">
        <v>24</v>
      </c>
      <c r="E57" s="62" t="s">
        <v>25</v>
      </c>
      <c r="F57" s="62">
        <v>154442</v>
      </c>
      <c r="G57" s="62">
        <v>1100</v>
      </c>
      <c r="H57" s="62">
        <f t="shared" si="6"/>
        <v>153342</v>
      </c>
      <c r="I57" s="62">
        <f t="shared" si="5"/>
        <v>27601.559999999998</v>
      </c>
      <c r="J57" s="88">
        <f t="shared" si="2"/>
        <v>180943.56</v>
      </c>
    </row>
    <row r="58" spans="1:10" x14ac:dyDescent="0.25">
      <c r="A58" s="62" t="s">
        <v>80</v>
      </c>
      <c r="B58" s="62" t="s">
        <v>42</v>
      </c>
      <c r="C58" s="62" t="s">
        <v>29</v>
      </c>
      <c r="D58" s="62" t="s">
        <v>40</v>
      </c>
      <c r="E58" s="62" t="s">
        <v>41</v>
      </c>
      <c r="F58" s="62">
        <v>153642</v>
      </c>
      <c r="G58" s="62">
        <v>1100</v>
      </c>
      <c r="H58" s="62">
        <f t="shared" si="6"/>
        <v>152542</v>
      </c>
      <c r="I58" s="62">
        <f t="shared" si="5"/>
        <v>27457.559999999998</v>
      </c>
      <c r="J58" s="88">
        <f t="shared" si="2"/>
        <v>179999.56</v>
      </c>
    </row>
    <row r="59" spans="1:10" x14ac:dyDescent="0.25">
      <c r="A59" s="62" t="s">
        <v>80</v>
      </c>
      <c r="B59" s="62" t="s">
        <v>26</v>
      </c>
      <c r="C59" s="62" t="s">
        <v>9</v>
      </c>
      <c r="D59" s="62" t="s">
        <v>27</v>
      </c>
      <c r="E59" s="62" t="s">
        <v>28</v>
      </c>
      <c r="F59" s="62">
        <v>153326</v>
      </c>
      <c r="G59" s="62">
        <v>1100</v>
      </c>
      <c r="H59" s="62">
        <f t="shared" si="6"/>
        <v>152226</v>
      </c>
      <c r="I59" s="62">
        <f t="shared" si="5"/>
        <v>27400.68</v>
      </c>
      <c r="J59" s="88">
        <f t="shared" si="2"/>
        <v>179626.68</v>
      </c>
    </row>
    <row r="60" spans="1:10" x14ac:dyDescent="0.25">
      <c r="A60" s="62" t="s">
        <v>80</v>
      </c>
      <c r="B60" s="62" t="s">
        <v>26</v>
      </c>
      <c r="C60" s="62" t="s">
        <v>29</v>
      </c>
      <c r="D60" s="62" t="s">
        <v>38</v>
      </c>
      <c r="E60" s="62" t="s">
        <v>39</v>
      </c>
      <c r="F60" s="62">
        <v>152526</v>
      </c>
      <c r="G60" s="62">
        <v>1100</v>
      </c>
      <c r="H60" s="62">
        <f t="shared" si="6"/>
        <v>151426</v>
      </c>
      <c r="I60" s="62">
        <f t="shared" si="5"/>
        <v>27256.68</v>
      </c>
      <c r="J60" s="88">
        <f t="shared" si="2"/>
        <v>178682.68</v>
      </c>
    </row>
    <row r="61" spans="1:10" x14ac:dyDescent="0.25">
      <c r="A61" s="62" t="s">
        <v>80</v>
      </c>
      <c r="B61" s="62" t="s">
        <v>102</v>
      </c>
      <c r="C61" s="62" t="s">
        <v>91</v>
      </c>
      <c r="D61" s="62" t="s">
        <v>105</v>
      </c>
      <c r="E61" s="62" t="s">
        <v>92</v>
      </c>
      <c r="F61" s="62">
        <v>145967</v>
      </c>
      <c r="G61" s="62">
        <v>0</v>
      </c>
      <c r="H61" s="62">
        <f t="shared" si="6"/>
        <v>145967</v>
      </c>
      <c r="I61" s="62">
        <f t="shared" si="5"/>
        <v>26274.059999999998</v>
      </c>
      <c r="J61" s="88">
        <f t="shared" si="2"/>
        <v>172241.06</v>
      </c>
    </row>
    <row r="62" spans="1:10" x14ac:dyDescent="0.25">
      <c r="A62" s="62" t="s">
        <v>80</v>
      </c>
      <c r="B62" s="62" t="s">
        <v>102</v>
      </c>
      <c r="C62" s="62" t="s">
        <v>93</v>
      </c>
      <c r="D62" s="62" t="s">
        <v>106</v>
      </c>
      <c r="E62" s="62" t="s">
        <v>94</v>
      </c>
      <c r="F62" s="62">
        <v>145167</v>
      </c>
      <c r="G62" s="62">
        <v>0</v>
      </c>
      <c r="H62" s="62">
        <f t="shared" si="6"/>
        <v>145167</v>
      </c>
      <c r="I62" s="62">
        <f t="shared" si="5"/>
        <v>26130.059999999998</v>
      </c>
      <c r="J62" s="88">
        <f t="shared" si="2"/>
        <v>171297.06</v>
      </c>
    </row>
    <row r="63" spans="1:10" x14ac:dyDescent="0.25">
      <c r="A63" s="62" t="s">
        <v>80</v>
      </c>
      <c r="B63" s="62" t="s">
        <v>102</v>
      </c>
      <c r="C63" s="62" t="s">
        <v>95</v>
      </c>
      <c r="D63" s="62" t="s">
        <v>107</v>
      </c>
      <c r="E63" s="62" t="s">
        <v>96</v>
      </c>
      <c r="F63" s="62">
        <v>145167</v>
      </c>
      <c r="G63" s="62">
        <v>0</v>
      </c>
      <c r="H63" s="62">
        <f t="shared" si="6"/>
        <v>145167</v>
      </c>
      <c r="I63" s="62">
        <f t="shared" si="5"/>
        <v>26130.059999999998</v>
      </c>
      <c r="J63" s="88">
        <f t="shared" si="2"/>
        <v>171297.06</v>
      </c>
    </row>
    <row r="64" spans="1:10" x14ac:dyDescent="0.25">
      <c r="A64" s="62" t="s">
        <v>80</v>
      </c>
      <c r="B64" s="62" t="s">
        <v>102</v>
      </c>
      <c r="C64" s="62" t="s">
        <v>97</v>
      </c>
      <c r="D64" s="62" t="s">
        <v>108</v>
      </c>
      <c r="E64" s="62" t="s">
        <v>98</v>
      </c>
      <c r="F64" s="62">
        <v>146467</v>
      </c>
      <c r="G64" s="62">
        <v>0</v>
      </c>
      <c r="H64" s="62">
        <f t="shared" si="6"/>
        <v>146467</v>
      </c>
      <c r="I64" s="62">
        <f t="shared" si="5"/>
        <v>26364.059999999998</v>
      </c>
      <c r="J64" s="88">
        <f t="shared" si="2"/>
        <v>172831.06</v>
      </c>
    </row>
    <row r="65" spans="1:10" x14ac:dyDescent="0.25">
      <c r="A65" s="62" t="s">
        <v>87</v>
      </c>
      <c r="B65" s="62" t="s">
        <v>10</v>
      </c>
      <c r="C65" s="62" t="s">
        <v>9</v>
      </c>
      <c r="D65" s="62" t="s">
        <v>11</v>
      </c>
      <c r="E65" s="62" t="s">
        <v>12</v>
      </c>
      <c r="F65" s="157">
        <v>153672</v>
      </c>
      <c r="G65" s="62">
        <v>1100</v>
      </c>
      <c r="H65" s="62">
        <f t="shared" si="6"/>
        <v>152572</v>
      </c>
      <c r="I65" s="62">
        <f t="shared" si="5"/>
        <v>27462.959999999999</v>
      </c>
      <c r="J65" s="88">
        <f t="shared" si="2"/>
        <v>180034.96</v>
      </c>
    </row>
    <row r="66" spans="1:10" x14ac:dyDescent="0.25">
      <c r="A66" s="62" t="s">
        <v>87</v>
      </c>
      <c r="B66" s="62" t="s">
        <v>10</v>
      </c>
      <c r="C66" s="62" t="s">
        <v>29</v>
      </c>
      <c r="D66" s="62" t="s">
        <v>30</v>
      </c>
      <c r="E66" s="62" t="s">
        <v>31</v>
      </c>
      <c r="F66" s="62">
        <v>152872</v>
      </c>
      <c r="G66" s="62">
        <v>1100</v>
      </c>
      <c r="H66" s="62">
        <f t="shared" si="6"/>
        <v>151772</v>
      </c>
      <c r="I66" s="62">
        <f t="shared" si="5"/>
        <v>27318.959999999999</v>
      </c>
      <c r="J66" s="88">
        <f t="shared" si="2"/>
        <v>179090.96</v>
      </c>
    </row>
    <row r="67" spans="1:10" x14ac:dyDescent="0.25">
      <c r="A67" s="62" t="s">
        <v>87</v>
      </c>
      <c r="B67" s="62" t="s">
        <v>10</v>
      </c>
      <c r="C67" s="62" t="s">
        <v>9</v>
      </c>
      <c r="D67" s="62" t="s">
        <v>14</v>
      </c>
      <c r="E67" s="62" t="s">
        <v>15</v>
      </c>
      <c r="F67" s="62">
        <v>152872</v>
      </c>
      <c r="G67" s="62">
        <v>1100</v>
      </c>
      <c r="H67" s="62">
        <f t="shared" si="6"/>
        <v>151772</v>
      </c>
      <c r="I67" s="62">
        <f t="shared" si="5"/>
        <v>27318.959999999999</v>
      </c>
      <c r="J67" s="88">
        <f t="shared" si="2"/>
        <v>179090.96</v>
      </c>
    </row>
    <row r="68" spans="1:10" x14ac:dyDescent="0.25">
      <c r="A68" s="62" t="s">
        <v>87</v>
      </c>
      <c r="B68" s="62" t="s">
        <v>10</v>
      </c>
      <c r="C68" s="62" t="s">
        <v>29</v>
      </c>
      <c r="D68" s="62" t="s">
        <v>32</v>
      </c>
      <c r="E68" s="62" t="s">
        <v>33</v>
      </c>
      <c r="F68" s="62">
        <v>152072</v>
      </c>
      <c r="G68" s="62">
        <v>1100</v>
      </c>
      <c r="H68" s="62">
        <f t="shared" si="6"/>
        <v>150972</v>
      </c>
      <c r="I68" s="62">
        <f t="shared" si="5"/>
        <v>27174.959999999999</v>
      </c>
      <c r="J68" s="88">
        <f t="shared" si="2"/>
        <v>178146.96</v>
      </c>
    </row>
    <row r="69" spans="1:10" x14ac:dyDescent="0.25">
      <c r="A69" s="62" t="s">
        <v>87</v>
      </c>
      <c r="B69" s="62" t="s">
        <v>16</v>
      </c>
      <c r="C69" s="62" t="s">
        <v>9</v>
      </c>
      <c r="D69" s="62" t="s">
        <v>17</v>
      </c>
      <c r="E69" s="62" t="s">
        <v>18</v>
      </c>
      <c r="F69" s="157">
        <v>151622</v>
      </c>
      <c r="G69" s="62">
        <v>1100</v>
      </c>
      <c r="H69" s="62">
        <f t="shared" si="6"/>
        <v>150522</v>
      </c>
      <c r="I69" s="62">
        <f t="shared" si="5"/>
        <v>27093.96</v>
      </c>
      <c r="J69" s="88">
        <f t="shared" si="2"/>
        <v>177615.96</v>
      </c>
    </row>
    <row r="70" spans="1:10" x14ac:dyDescent="0.25">
      <c r="A70" s="62" t="s">
        <v>87</v>
      </c>
      <c r="B70" s="62" t="s">
        <v>16</v>
      </c>
      <c r="C70" s="62" t="s">
        <v>29</v>
      </c>
      <c r="D70" s="62" t="s">
        <v>34</v>
      </c>
      <c r="E70" s="62" t="s">
        <v>35</v>
      </c>
      <c r="F70" s="62">
        <v>150822</v>
      </c>
      <c r="G70" s="62">
        <v>1100</v>
      </c>
      <c r="H70" s="62">
        <f t="shared" si="6"/>
        <v>149722</v>
      </c>
      <c r="I70" s="62">
        <f t="shared" si="5"/>
        <v>26949.96</v>
      </c>
      <c r="J70" s="88">
        <f t="shared" si="2"/>
        <v>176671.96</v>
      </c>
    </row>
    <row r="71" spans="1:10" x14ac:dyDescent="0.25">
      <c r="A71" s="62" t="s">
        <v>87</v>
      </c>
      <c r="B71" s="62" t="s">
        <v>16</v>
      </c>
      <c r="C71" s="62" t="s">
        <v>9</v>
      </c>
      <c r="D71" s="62" t="s">
        <v>19</v>
      </c>
      <c r="E71" s="62" t="s">
        <v>20</v>
      </c>
      <c r="F71" s="62">
        <v>154313</v>
      </c>
      <c r="G71" s="62">
        <v>1100</v>
      </c>
      <c r="H71" s="62">
        <f t="shared" si="6"/>
        <v>153213</v>
      </c>
      <c r="I71" s="62">
        <f t="shared" si="5"/>
        <v>27578.34</v>
      </c>
      <c r="J71" s="88">
        <f t="shared" si="2"/>
        <v>180791.34</v>
      </c>
    </row>
    <row r="72" spans="1:10" x14ac:dyDescent="0.25">
      <c r="A72" s="62" t="s">
        <v>87</v>
      </c>
      <c r="B72" s="62" t="s">
        <v>16</v>
      </c>
      <c r="C72" s="62" t="s">
        <v>99</v>
      </c>
      <c r="D72" s="62" t="s">
        <v>100</v>
      </c>
      <c r="E72" s="62" t="s">
        <v>101</v>
      </c>
      <c r="F72" s="62">
        <v>153513</v>
      </c>
      <c r="G72" s="62">
        <v>1100</v>
      </c>
      <c r="H72" s="62">
        <f t="shared" ref="H72" si="9">F72-G72</f>
        <v>152413</v>
      </c>
      <c r="I72" s="62">
        <f t="shared" ref="I72" si="10">H72*18%</f>
        <v>27434.34</v>
      </c>
      <c r="J72" s="88">
        <f t="shared" si="2"/>
        <v>179847.34</v>
      </c>
    </row>
    <row r="73" spans="1:10" x14ac:dyDescent="0.25">
      <c r="A73" s="62" t="s">
        <v>87</v>
      </c>
      <c r="B73" s="62" t="s">
        <v>21</v>
      </c>
      <c r="C73" s="62" t="s">
        <v>9</v>
      </c>
      <c r="D73" s="62" t="s">
        <v>22</v>
      </c>
      <c r="E73" s="62" t="s">
        <v>23</v>
      </c>
      <c r="F73" s="157">
        <v>153522</v>
      </c>
      <c r="G73" s="62">
        <v>1100</v>
      </c>
      <c r="H73" s="62">
        <f t="shared" si="6"/>
        <v>152422</v>
      </c>
      <c r="I73" s="62">
        <f t="shared" si="5"/>
        <v>27435.96</v>
      </c>
      <c r="J73" s="88">
        <f t="shared" ref="J73:J136" si="11">H73+I73</f>
        <v>179857.96</v>
      </c>
    </row>
    <row r="74" spans="1:10" x14ac:dyDescent="0.25">
      <c r="A74" s="62" t="s">
        <v>87</v>
      </c>
      <c r="B74" s="62" t="s">
        <v>21</v>
      </c>
      <c r="C74" s="62" t="s">
        <v>29</v>
      </c>
      <c r="D74" s="62" t="s">
        <v>36</v>
      </c>
      <c r="E74" s="62" t="s">
        <v>37</v>
      </c>
      <c r="F74" s="62">
        <v>152722</v>
      </c>
      <c r="G74" s="62">
        <v>1100</v>
      </c>
      <c r="H74" s="62">
        <f t="shared" ref="H74:H107" si="12">F74-G74</f>
        <v>151622</v>
      </c>
      <c r="I74" s="62">
        <f t="shared" ref="I74:I107" si="13">H74*18%</f>
        <v>27291.96</v>
      </c>
      <c r="J74" s="88">
        <f t="shared" si="11"/>
        <v>178913.96</v>
      </c>
    </row>
    <row r="75" spans="1:10" x14ac:dyDescent="0.25">
      <c r="A75" s="62" t="s">
        <v>87</v>
      </c>
      <c r="B75" s="62" t="s">
        <v>122</v>
      </c>
      <c r="C75" s="62" t="s">
        <v>9</v>
      </c>
      <c r="D75" s="62" t="s">
        <v>123</v>
      </c>
      <c r="E75" s="62" t="s">
        <v>124</v>
      </c>
      <c r="F75" s="62">
        <v>149872</v>
      </c>
      <c r="G75" s="62">
        <v>1100</v>
      </c>
      <c r="H75" s="62">
        <f t="shared" si="12"/>
        <v>148772</v>
      </c>
      <c r="I75" s="62">
        <f t="shared" si="13"/>
        <v>26778.959999999999</v>
      </c>
      <c r="J75" s="88">
        <f t="shared" si="11"/>
        <v>175550.96</v>
      </c>
    </row>
    <row r="76" spans="1:10" x14ac:dyDescent="0.25">
      <c r="A76" s="62" t="s">
        <v>87</v>
      </c>
      <c r="B76" s="62" t="s">
        <v>42</v>
      </c>
      <c r="C76" s="62" t="s">
        <v>9</v>
      </c>
      <c r="D76" s="62" t="s">
        <v>24</v>
      </c>
      <c r="E76" s="62" t="s">
        <v>25</v>
      </c>
      <c r="F76" s="62">
        <v>155672</v>
      </c>
      <c r="G76" s="62">
        <v>1100</v>
      </c>
      <c r="H76" s="62">
        <f t="shared" si="12"/>
        <v>154572</v>
      </c>
      <c r="I76" s="62">
        <f t="shared" si="13"/>
        <v>27822.959999999999</v>
      </c>
      <c r="J76" s="88">
        <f t="shared" si="11"/>
        <v>182394.96</v>
      </c>
    </row>
    <row r="77" spans="1:10" x14ac:dyDescent="0.25">
      <c r="A77" s="62" t="s">
        <v>87</v>
      </c>
      <c r="B77" s="62" t="s">
        <v>42</v>
      </c>
      <c r="C77" s="62" t="s">
        <v>29</v>
      </c>
      <c r="D77" s="62" t="s">
        <v>40</v>
      </c>
      <c r="E77" s="62" t="s">
        <v>41</v>
      </c>
      <c r="F77" s="62">
        <v>154872</v>
      </c>
      <c r="G77" s="62">
        <v>1100</v>
      </c>
      <c r="H77" s="62">
        <f t="shared" si="12"/>
        <v>153772</v>
      </c>
      <c r="I77" s="62">
        <f t="shared" si="13"/>
        <v>27678.959999999999</v>
      </c>
      <c r="J77" s="88">
        <f t="shared" si="11"/>
        <v>181450.96</v>
      </c>
    </row>
    <row r="78" spans="1:10" x14ac:dyDescent="0.25">
      <c r="A78" s="62" t="s">
        <v>87</v>
      </c>
      <c r="B78" s="62" t="s">
        <v>26</v>
      </c>
      <c r="C78" s="62" t="s">
        <v>9</v>
      </c>
      <c r="D78" s="62" t="s">
        <v>27</v>
      </c>
      <c r="E78" s="62" t="s">
        <v>28</v>
      </c>
      <c r="F78" s="62">
        <v>154702</v>
      </c>
      <c r="G78" s="62">
        <v>1100</v>
      </c>
      <c r="H78" s="62">
        <f t="shared" si="12"/>
        <v>153602</v>
      </c>
      <c r="I78" s="62">
        <f t="shared" si="13"/>
        <v>27648.36</v>
      </c>
      <c r="J78" s="88">
        <f t="shared" si="11"/>
        <v>181250.36</v>
      </c>
    </row>
    <row r="79" spans="1:10" x14ac:dyDescent="0.25">
      <c r="A79" s="62" t="s">
        <v>87</v>
      </c>
      <c r="B79" s="62" t="s">
        <v>26</v>
      </c>
      <c r="C79" s="62" t="s">
        <v>29</v>
      </c>
      <c r="D79" s="62" t="s">
        <v>38</v>
      </c>
      <c r="E79" s="62" t="s">
        <v>39</v>
      </c>
      <c r="F79" s="62">
        <v>153902</v>
      </c>
      <c r="G79" s="62">
        <v>1100</v>
      </c>
      <c r="H79" s="62">
        <f t="shared" si="12"/>
        <v>152802</v>
      </c>
      <c r="I79" s="62">
        <f t="shared" si="13"/>
        <v>27504.36</v>
      </c>
      <c r="J79" s="88">
        <f t="shared" si="11"/>
        <v>180306.36</v>
      </c>
    </row>
    <row r="80" spans="1:10" x14ac:dyDescent="0.25">
      <c r="A80" s="62" t="s">
        <v>87</v>
      </c>
      <c r="B80" s="62" t="s">
        <v>102</v>
      </c>
      <c r="C80" s="62" t="s">
        <v>91</v>
      </c>
      <c r="D80" s="62" t="s">
        <v>105</v>
      </c>
      <c r="E80" s="62" t="s">
        <v>92</v>
      </c>
      <c r="F80" s="62">
        <v>146822</v>
      </c>
      <c r="G80" s="62">
        <v>0</v>
      </c>
      <c r="H80" s="62">
        <f t="shared" si="12"/>
        <v>146822</v>
      </c>
      <c r="I80" s="62">
        <f t="shared" si="13"/>
        <v>26427.96</v>
      </c>
      <c r="J80" s="88">
        <f t="shared" si="11"/>
        <v>173249.96</v>
      </c>
    </row>
    <row r="81" spans="1:10" x14ac:dyDescent="0.25">
      <c r="A81" s="62" t="s">
        <v>87</v>
      </c>
      <c r="B81" s="62" t="s">
        <v>102</v>
      </c>
      <c r="C81" s="62" t="s">
        <v>93</v>
      </c>
      <c r="D81" s="62" t="s">
        <v>106</v>
      </c>
      <c r="E81" s="62" t="s">
        <v>94</v>
      </c>
      <c r="F81" s="62">
        <v>146022</v>
      </c>
      <c r="G81" s="62">
        <v>0</v>
      </c>
      <c r="H81" s="62">
        <f t="shared" si="12"/>
        <v>146022</v>
      </c>
      <c r="I81" s="62">
        <f t="shared" si="13"/>
        <v>26283.96</v>
      </c>
      <c r="J81" s="88">
        <f t="shared" si="11"/>
        <v>172305.96</v>
      </c>
    </row>
    <row r="82" spans="1:10" x14ac:dyDescent="0.25">
      <c r="A82" s="62" t="s">
        <v>87</v>
      </c>
      <c r="B82" s="62" t="s">
        <v>102</v>
      </c>
      <c r="C82" s="62" t="s">
        <v>95</v>
      </c>
      <c r="D82" s="62" t="s">
        <v>107</v>
      </c>
      <c r="E82" s="62" t="s">
        <v>96</v>
      </c>
      <c r="F82" s="62">
        <v>146022</v>
      </c>
      <c r="G82" s="62">
        <v>0</v>
      </c>
      <c r="H82" s="62">
        <f t="shared" si="12"/>
        <v>146022</v>
      </c>
      <c r="I82" s="62">
        <f t="shared" si="13"/>
        <v>26283.96</v>
      </c>
      <c r="J82" s="88">
        <f t="shared" si="11"/>
        <v>172305.96</v>
      </c>
    </row>
    <row r="83" spans="1:10" x14ac:dyDescent="0.25">
      <c r="A83" s="62" t="s">
        <v>87</v>
      </c>
      <c r="B83" s="62" t="s">
        <v>102</v>
      </c>
      <c r="C83" s="62" t="s">
        <v>97</v>
      </c>
      <c r="D83" s="62" t="s">
        <v>108</v>
      </c>
      <c r="E83" s="62" t="s">
        <v>98</v>
      </c>
      <c r="F83" s="62">
        <v>147322</v>
      </c>
      <c r="G83" s="62">
        <v>0</v>
      </c>
      <c r="H83" s="62">
        <f t="shared" si="12"/>
        <v>147322</v>
      </c>
      <c r="I83" s="62">
        <f t="shared" si="13"/>
        <v>26517.96</v>
      </c>
      <c r="J83" s="88">
        <f t="shared" si="11"/>
        <v>173839.96</v>
      </c>
    </row>
    <row r="84" spans="1:10" x14ac:dyDescent="0.25">
      <c r="A84" s="62" t="s">
        <v>81</v>
      </c>
      <c r="B84" s="62" t="s">
        <v>10</v>
      </c>
      <c r="C84" s="62" t="s">
        <v>9</v>
      </c>
      <c r="D84" s="62" t="s">
        <v>11</v>
      </c>
      <c r="E84" s="62" t="s">
        <v>12</v>
      </c>
      <c r="F84" s="157">
        <v>152437</v>
      </c>
      <c r="G84" s="62">
        <v>1100</v>
      </c>
      <c r="H84" s="62">
        <f t="shared" si="12"/>
        <v>151337</v>
      </c>
      <c r="I84" s="62">
        <f t="shared" si="13"/>
        <v>27240.66</v>
      </c>
      <c r="J84" s="88">
        <f t="shared" si="11"/>
        <v>178577.66</v>
      </c>
    </row>
    <row r="85" spans="1:10" x14ac:dyDescent="0.25">
      <c r="A85" s="62" t="s">
        <v>81</v>
      </c>
      <c r="B85" s="62" t="s">
        <v>10</v>
      </c>
      <c r="C85" s="62" t="s">
        <v>29</v>
      </c>
      <c r="D85" s="62" t="s">
        <v>30</v>
      </c>
      <c r="E85" s="62" t="s">
        <v>31</v>
      </c>
      <c r="F85" s="62">
        <v>151637</v>
      </c>
      <c r="G85" s="62">
        <v>1100</v>
      </c>
      <c r="H85" s="62">
        <f t="shared" si="12"/>
        <v>150537</v>
      </c>
      <c r="I85" s="62">
        <f t="shared" si="13"/>
        <v>27096.66</v>
      </c>
      <c r="J85" s="88">
        <f t="shared" si="11"/>
        <v>177633.66</v>
      </c>
    </row>
    <row r="86" spans="1:10" x14ac:dyDescent="0.25">
      <c r="A86" s="62" t="s">
        <v>81</v>
      </c>
      <c r="B86" s="62" t="s">
        <v>10</v>
      </c>
      <c r="C86" s="62" t="s">
        <v>9</v>
      </c>
      <c r="D86" s="62" t="s">
        <v>14</v>
      </c>
      <c r="E86" s="62" t="s">
        <v>15</v>
      </c>
      <c r="F86" s="62">
        <v>151637</v>
      </c>
      <c r="G86" s="62">
        <v>1100</v>
      </c>
      <c r="H86" s="62">
        <f t="shared" si="12"/>
        <v>150537</v>
      </c>
      <c r="I86" s="62">
        <f t="shared" si="13"/>
        <v>27096.66</v>
      </c>
      <c r="J86" s="88">
        <f t="shared" si="11"/>
        <v>177633.66</v>
      </c>
    </row>
    <row r="87" spans="1:10" x14ac:dyDescent="0.25">
      <c r="A87" s="62" t="s">
        <v>81</v>
      </c>
      <c r="B87" s="62" t="s">
        <v>10</v>
      </c>
      <c r="C87" s="62" t="s">
        <v>29</v>
      </c>
      <c r="D87" s="62" t="s">
        <v>32</v>
      </c>
      <c r="E87" s="62" t="s">
        <v>33</v>
      </c>
      <c r="F87" s="62">
        <v>150837</v>
      </c>
      <c r="G87" s="62">
        <v>1100</v>
      </c>
      <c r="H87" s="62">
        <f t="shared" si="12"/>
        <v>149737</v>
      </c>
      <c r="I87" s="62">
        <f t="shared" si="13"/>
        <v>26952.66</v>
      </c>
      <c r="J87" s="88">
        <f t="shared" si="11"/>
        <v>176689.66</v>
      </c>
    </row>
    <row r="88" spans="1:10" x14ac:dyDescent="0.25">
      <c r="A88" s="62" t="s">
        <v>81</v>
      </c>
      <c r="B88" s="62" t="s">
        <v>16</v>
      </c>
      <c r="C88" s="62" t="s">
        <v>9</v>
      </c>
      <c r="D88" s="62" t="s">
        <v>17</v>
      </c>
      <c r="E88" s="62" t="s">
        <v>18</v>
      </c>
      <c r="F88" s="157">
        <v>150693</v>
      </c>
      <c r="G88" s="62">
        <v>1100</v>
      </c>
      <c r="H88" s="62">
        <f t="shared" si="12"/>
        <v>149593</v>
      </c>
      <c r="I88" s="62">
        <f t="shared" si="13"/>
        <v>26926.739999999998</v>
      </c>
      <c r="J88" s="88">
        <f t="shared" si="11"/>
        <v>176519.74</v>
      </c>
    </row>
    <row r="89" spans="1:10" ht="14.25" customHeight="1" x14ac:dyDescent="0.25">
      <c r="A89" s="62" t="s">
        <v>81</v>
      </c>
      <c r="B89" s="62" t="s">
        <v>16</v>
      </c>
      <c r="C89" s="62" t="s">
        <v>29</v>
      </c>
      <c r="D89" s="62" t="s">
        <v>34</v>
      </c>
      <c r="E89" s="62" t="s">
        <v>35</v>
      </c>
      <c r="F89" s="62">
        <v>149893</v>
      </c>
      <c r="G89" s="62">
        <v>1100</v>
      </c>
      <c r="H89" s="62">
        <f t="shared" si="12"/>
        <v>148793</v>
      </c>
      <c r="I89" s="62">
        <f t="shared" si="13"/>
        <v>26782.739999999998</v>
      </c>
      <c r="J89" s="88">
        <f t="shared" si="11"/>
        <v>175575.74</v>
      </c>
    </row>
    <row r="90" spans="1:10" x14ac:dyDescent="0.25">
      <c r="A90" s="62" t="s">
        <v>81</v>
      </c>
      <c r="B90" s="62" t="s">
        <v>16</v>
      </c>
      <c r="C90" s="62" t="s">
        <v>9</v>
      </c>
      <c r="D90" s="62" t="s">
        <v>19</v>
      </c>
      <c r="E90" s="62" t="s">
        <v>20</v>
      </c>
      <c r="F90" s="62">
        <v>152670</v>
      </c>
      <c r="G90" s="62">
        <v>1100</v>
      </c>
      <c r="H90" s="62">
        <f t="shared" si="12"/>
        <v>151570</v>
      </c>
      <c r="I90" s="62">
        <f t="shared" si="13"/>
        <v>27282.6</v>
      </c>
      <c r="J90" s="88">
        <f t="shared" si="11"/>
        <v>178852.6</v>
      </c>
    </row>
    <row r="91" spans="1:10" x14ac:dyDescent="0.25">
      <c r="A91" s="62" t="s">
        <v>81</v>
      </c>
      <c r="B91" s="62" t="s">
        <v>16</v>
      </c>
      <c r="C91" s="62" t="s">
        <v>99</v>
      </c>
      <c r="D91" s="62" t="s">
        <v>100</v>
      </c>
      <c r="E91" s="62" t="s">
        <v>101</v>
      </c>
      <c r="F91" s="62">
        <v>151870</v>
      </c>
      <c r="G91" s="62">
        <v>1100</v>
      </c>
      <c r="H91" s="62">
        <f t="shared" ref="H91" si="14">F91-G91</f>
        <v>150770</v>
      </c>
      <c r="I91" s="62">
        <f t="shared" ref="I91" si="15">H91*18%</f>
        <v>27138.6</v>
      </c>
      <c r="J91" s="88">
        <f t="shared" si="11"/>
        <v>177908.6</v>
      </c>
    </row>
    <row r="92" spans="1:10" x14ac:dyDescent="0.25">
      <c r="A92" s="62" t="s">
        <v>81</v>
      </c>
      <c r="B92" s="62" t="s">
        <v>21</v>
      </c>
      <c r="C92" s="62" t="s">
        <v>9</v>
      </c>
      <c r="D92" s="62" t="s">
        <v>22</v>
      </c>
      <c r="E92" s="62" t="s">
        <v>23</v>
      </c>
      <c r="F92" s="157">
        <v>152893</v>
      </c>
      <c r="G92" s="62">
        <v>1100</v>
      </c>
      <c r="H92" s="62">
        <f t="shared" si="12"/>
        <v>151793</v>
      </c>
      <c r="I92" s="62">
        <f t="shared" si="13"/>
        <v>27322.739999999998</v>
      </c>
      <c r="J92" s="88">
        <f t="shared" si="11"/>
        <v>179115.74</v>
      </c>
    </row>
    <row r="93" spans="1:10" x14ac:dyDescent="0.25">
      <c r="A93" s="62" t="s">
        <v>81</v>
      </c>
      <c r="B93" s="62" t="s">
        <v>21</v>
      </c>
      <c r="C93" s="62" t="s">
        <v>29</v>
      </c>
      <c r="D93" s="62" t="s">
        <v>36</v>
      </c>
      <c r="E93" s="62" t="s">
        <v>37</v>
      </c>
      <c r="F93" s="62">
        <v>152093</v>
      </c>
      <c r="G93" s="62">
        <v>1100</v>
      </c>
      <c r="H93" s="62">
        <f t="shared" si="12"/>
        <v>150993</v>
      </c>
      <c r="I93" s="62">
        <f t="shared" si="13"/>
        <v>27178.739999999998</v>
      </c>
      <c r="J93" s="88">
        <f t="shared" si="11"/>
        <v>178171.74</v>
      </c>
    </row>
    <row r="94" spans="1:10" x14ac:dyDescent="0.25">
      <c r="A94" s="62" t="s">
        <v>81</v>
      </c>
      <c r="B94" s="62" t="s">
        <v>122</v>
      </c>
      <c r="C94" s="62" t="s">
        <v>9</v>
      </c>
      <c r="D94" s="62" t="s">
        <v>123</v>
      </c>
      <c r="E94" s="62" t="s">
        <v>124</v>
      </c>
      <c r="F94" s="62">
        <v>148637</v>
      </c>
      <c r="G94" s="62">
        <v>1100</v>
      </c>
      <c r="H94" s="62">
        <f t="shared" ref="H94" si="16">F94-G94</f>
        <v>147537</v>
      </c>
      <c r="I94" s="62">
        <f t="shared" ref="I94" si="17">H94*18%</f>
        <v>26556.66</v>
      </c>
      <c r="J94" s="88">
        <f t="shared" si="11"/>
        <v>174093.66</v>
      </c>
    </row>
    <row r="95" spans="1:10" x14ac:dyDescent="0.25">
      <c r="A95" s="62" t="s">
        <v>81</v>
      </c>
      <c r="B95" s="62" t="s">
        <v>42</v>
      </c>
      <c r="C95" s="62" t="s">
        <v>9</v>
      </c>
      <c r="D95" s="62" t="s">
        <v>24</v>
      </c>
      <c r="E95" s="62" t="s">
        <v>25</v>
      </c>
      <c r="F95" s="62">
        <v>154088</v>
      </c>
      <c r="G95" s="62">
        <v>1100</v>
      </c>
      <c r="H95" s="62">
        <f t="shared" si="12"/>
        <v>152988</v>
      </c>
      <c r="I95" s="62">
        <f t="shared" si="13"/>
        <v>27537.84</v>
      </c>
      <c r="J95" s="88">
        <f t="shared" si="11"/>
        <v>180525.84</v>
      </c>
    </row>
    <row r="96" spans="1:10" x14ac:dyDescent="0.25">
      <c r="A96" s="62" t="s">
        <v>81</v>
      </c>
      <c r="B96" s="62" t="s">
        <v>42</v>
      </c>
      <c r="C96" s="62" t="s">
        <v>29</v>
      </c>
      <c r="D96" s="62" t="s">
        <v>40</v>
      </c>
      <c r="E96" s="62" t="s">
        <v>41</v>
      </c>
      <c r="F96" s="62">
        <v>153288</v>
      </c>
      <c r="G96" s="62">
        <v>1100</v>
      </c>
      <c r="H96" s="62">
        <f t="shared" si="12"/>
        <v>152188</v>
      </c>
      <c r="I96" s="62">
        <f t="shared" si="13"/>
        <v>27393.84</v>
      </c>
      <c r="J96" s="88">
        <f t="shared" si="11"/>
        <v>179581.84</v>
      </c>
    </row>
    <row r="97" spans="1:10" x14ac:dyDescent="0.25">
      <c r="A97" s="62" t="s">
        <v>81</v>
      </c>
      <c r="B97" s="62" t="s">
        <v>26</v>
      </c>
      <c r="C97" s="62" t="s">
        <v>9</v>
      </c>
      <c r="D97" s="62" t="s">
        <v>27</v>
      </c>
      <c r="E97" s="62" t="s">
        <v>28</v>
      </c>
      <c r="F97" s="62">
        <v>153153</v>
      </c>
      <c r="G97" s="62">
        <v>1100</v>
      </c>
      <c r="H97" s="62">
        <f t="shared" si="12"/>
        <v>152053</v>
      </c>
      <c r="I97" s="62">
        <f t="shared" si="13"/>
        <v>27369.539999999997</v>
      </c>
      <c r="J97" s="88">
        <f t="shared" si="11"/>
        <v>179422.54</v>
      </c>
    </row>
    <row r="98" spans="1:10" x14ac:dyDescent="0.25">
      <c r="A98" s="62" t="s">
        <v>81</v>
      </c>
      <c r="B98" s="62" t="s">
        <v>26</v>
      </c>
      <c r="C98" s="62" t="s">
        <v>29</v>
      </c>
      <c r="D98" s="62" t="s">
        <v>38</v>
      </c>
      <c r="E98" s="62" t="s">
        <v>39</v>
      </c>
      <c r="F98" s="62">
        <v>152353</v>
      </c>
      <c r="G98" s="62">
        <v>1100</v>
      </c>
      <c r="H98" s="62">
        <f t="shared" si="12"/>
        <v>151253</v>
      </c>
      <c r="I98" s="62">
        <f t="shared" si="13"/>
        <v>27225.539999999997</v>
      </c>
      <c r="J98" s="88">
        <f t="shared" si="11"/>
        <v>178478.54</v>
      </c>
    </row>
    <row r="99" spans="1:10" x14ac:dyDescent="0.25">
      <c r="A99" s="62" t="s">
        <v>81</v>
      </c>
      <c r="B99" s="62" t="s">
        <v>102</v>
      </c>
      <c r="C99" s="62" t="s">
        <v>91</v>
      </c>
      <c r="D99" s="62" t="s">
        <v>105</v>
      </c>
      <c r="E99" s="62" t="s">
        <v>92</v>
      </c>
      <c r="F99" s="62">
        <v>145893</v>
      </c>
      <c r="G99" s="62">
        <v>0</v>
      </c>
      <c r="H99" s="62">
        <f t="shared" si="12"/>
        <v>145893</v>
      </c>
      <c r="I99" s="62">
        <f t="shared" si="13"/>
        <v>26260.739999999998</v>
      </c>
      <c r="J99" s="88">
        <f t="shared" si="11"/>
        <v>172153.74</v>
      </c>
    </row>
    <row r="100" spans="1:10" x14ac:dyDescent="0.25">
      <c r="A100" s="62" t="s">
        <v>81</v>
      </c>
      <c r="B100" s="62" t="s">
        <v>102</v>
      </c>
      <c r="C100" s="62" t="s">
        <v>93</v>
      </c>
      <c r="D100" s="62" t="s">
        <v>106</v>
      </c>
      <c r="E100" s="62" t="s">
        <v>94</v>
      </c>
      <c r="F100" s="62">
        <v>145093</v>
      </c>
      <c r="G100" s="62">
        <v>0</v>
      </c>
      <c r="H100" s="62">
        <f t="shared" si="12"/>
        <v>145093</v>
      </c>
      <c r="I100" s="62">
        <f t="shared" si="13"/>
        <v>26116.739999999998</v>
      </c>
      <c r="J100" s="88">
        <f t="shared" si="11"/>
        <v>171209.74</v>
      </c>
    </row>
    <row r="101" spans="1:10" x14ac:dyDescent="0.25">
      <c r="A101" s="62" t="s">
        <v>81</v>
      </c>
      <c r="B101" s="62" t="s">
        <v>102</v>
      </c>
      <c r="C101" s="62" t="s">
        <v>95</v>
      </c>
      <c r="D101" s="62" t="s">
        <v>107</v>
      </c>
      <c r="E101" s="62" t="s">
        <v>96</v>
      </c>
      <c r="F101" s="62">
        <v>145093</v>
      </c>
      <c r="G101" s="62">
        <v>0</v>
      </c>
      <c r="H101" s="62">
        <f t="shared" si="12"/>
        <v>145093</v>
      </c>
      <c r="I101" s="62">
        <f t="shared" si="13"/>
        <v>26116.739999999998</v>
      </c>
      <c r="J101" s="88">
        <f t="shared" si="11"/>
        <v>171209.74</v>
      </c>
    </row>
    <row r="102" spans="1:10" x14ac:dyDescent="0.25">
      <c r="A102" s="62" t="s">
        <v>81</v>
      </c>
      <c r="B102" s="62" t="s">
        <v>102</v>
      </c>
      <c r="C102" s="62" t="s">
        <v>97</v>
      </c>
      <c r="D102" s="62" t="s">
        <v>108</v>
      </c>
      <c r="E102" s="62" t="s">
        <v>98</v>
      </c>
      <c r="F102" s="62">
        <v>146393</v>
      </c>
      <c r="G102" s="62">
        <v>0</v>
      </c>
      <c r="H102" s="62">
        <f t="shared" si="12"/>
        <v>146393</v>
      </c>
      <c r="I102" s="62">
        <f t="shared" si="13"/>
        <v>26350.739999999998</v>
      </c>
      <c r="J102" s="88">
        <f t="shared" si="11"/>
        <v>172743.74</v>
      </c>
    </row>
    <row r="103" spans="1:10" ht="14.25" customHeight="1" x14ac:dyDescent="0.25">
      <c r="A103" s="62" t="s">
        <v>44</v>
      </c>
      <c r="B103" s="62" t="s">
        <v>10</v>
      </c>
      <c r="C103" s="62" t="s">
        <v>9</v>
      </c>
      <c r="D103" s="62" t="s">
        <v>11</v>
      </c>
      <c r="E103" s="62" t="s">
        <v>12</v>
      </c>
      <c r="F103" s="157">
        <v>152993</v>
      </c>
      <c r="G103" s="62">
        <v>1100</v>
      </c>
      <c r="H103" s="62">
        <f t="shared" si="12"/>
        <v>151893</v>
      </c>
      <c r="I103" s="62">
        <f t="shared" si="13"/>
        <v>27340.739999999998</v>
      </c>
      <c r="J103" s="88">
        <f t="shared" si="11"/>
        <v>179233.74</v>
      </c>
    </row>
    <row r="104" spans="1:10" x14ac:dyDescent="0.25">
      <c r="A104" s="62" t="s">
        <v>44</v>
      </c>
      <c r="B104" s="62" t="s">
        <v>10</v>
      </c>
      <c r="C104" s="62" t="s">
        <v>29</v>
      </c>
      <c r="D104" s="62" t="s">
        <v>30</v>
      </c>
      <c r="E104" s="62" t="s">
        <v>31</v>
      </c>
      <c r="F104" s="62">
        <v>152193</v>
      </c>
      <c r="G104" s="62">
        <v>1100</v>
      </c>
      <c r="H104" s="62">
        <f t="shared" si="12"/>
        <v>151093</v>
      </c>
      <c r="I104" s="62">
        <f t="shared" si="13"/>
        <v>27196.739999999998</v>
      </c>
      <c r="J104" s="88">
        <f t="shared" si="11"/>
        <v>178289.74</v>
      </c>
    </row>
    <row r="105" spans="1:10" x14ac:dyDescent="0.25">
      <c r="A105" s="62" t="s">
        <v>44</v>
      </c>
      <c r="B105" s="62" t="s">
        <v>10</v>
      </c>
      <c r="C105" s="62" t="s">
        <v>9</v>
      </c>
      <c r="D105" s="62" t="s">
        <v>14</v>
      </c>
      <c r="E105" s="62" t="s">
        <v>15</v>
      </c>
      <c r="F105" s="62">
        <v>152193</v>
      </c>
      <c r="G105" s="62">
        <v>1100</v>
      </c>
      <c r="H105" s="62">
        <f t="shared" si="12"/>
        <v>151093</v>
      </c>
      <c r="I105" s="62">
        <f t="shared" si="13"/>
        <v>27196.739999999998</v>
      </c>
      <c r="J105" s="88">
        <f t="shared" si="11"/>
        <v>178289.74</v>
      </c>
    </row>
    <row r="106" spans="1:10" ht="15.75" customHeight="1" x14ac:dyDescent="0.25">
      <c r="A106" s="62" t="s">
        <v>44</v>
      </c>
      <c r="B106" s="62" t="s">
        <v>10</v>
      </c>
      <c r="C106" s="62" t="s">
        <v>29</v>
      </c>
      <c r="D106" s="62" t="s">
        <v>32</v>
      </c>
      <c r="E106" s="62" t="s">
        <v>33</v>
      </c>
      <c r="F106" s="62">
        <v>151393</v>
      </c>
      <c r="G106" s="62">
        <v>1100</v>
      </c>
      <c r="H106" s="62">
        <f t="shared" si="12"/>
        <v>150293</v>
      </c>
      <c r="I106" s="62">
        <f t="shared" si="13"/>
        <v>27052.739999999998</v>
      </c>
      <c r="J106" s="88">
        <f t="shared" si="11"/>
        <v>177345.74</v>
      </c>
    </row>
    <row r="107" spans="1:10" x14ac:dyDescent="0.25">
      <c r="A107" s="62" t="s">
        <v>44</v>
      </c>
      <c r="B107" s="62" t="s">
        <v>16</v>
      </c>
      <c r="C107" s="62" t="s">
        <v>9</v>
      </c>
      <c r="D107" s="62" t="s">
        <v>17</v>
      </c>
      <c r="E107" s="62" t="s">
        <v>18</v>
      </c>
      <c r="F107" s="157">
        <v>150766</v>
      </c>
      <c r="G107" s="62">
        <v>1100</v>
      </c>
      <c r="H107" s="62">
        <f t="shared" si="12"/>
        <v>149666</v>
      </c>
      <c r="I107" s="62">
        <f t="shared" si="13"/>
        <v>26939.879999999997</v>
      </c>
      <c r="J107" s="88">
        <f t="shared" si="11"/>
        <v>176605.88</v>
      </c>
    </row>
    <row r="108" spans="1:10" x14ac:dyDescent="0.25">
      <c r="A108" s="62" t="s">
        <v>44</v>
      </c>
      <c r="B108" s="62" t="s">
        <v>16</v>
      </c>
      <c r="C108" s="62" t="s">
        <v>29</v>
      </c>
      <c r="D108" s="62" t="s">
        <v>34</v>
      </c>
      <c r="E108" s="62" t="s">
        <v>35</v>
      </c>
      <c r="F108" s="62">
        <v>149966</v>
      </c>
      <c r="G108" s="62">
        <v>1100</v>
      </c>
      <c r="H108" s="62">
        <f t="shared" ref="H108:H142" si="18">F108-G108</f>
        <v>148866</v>
      </c>
      <c r="I108" s="62">
        <f t="shared" ref="I108:I142" si="19">H108*18%</f>
        <v>26795.879999999997</v>
      </c>
      <c r="J108" s="88">
        <f t="shared" si="11"/>
        <v>175661.88</v>
      </c>
    </row>
    <row r="109" spans="1:10" x14ac:dyDescent="0.25">
      <c r="A109" s="62" t="s">
        <v>44</v>
      </c>
      <c r="B109" s="62" t="s">
        <v>16</v>
      </c>
      <c r="C109" s="62" t="s">
        <v>9</v>
      </c>
      <c r="D109" s="62" t="s">
        <v>19</v>
      </c>
      <c r="E109" s="62" t="s">
        <v>20</v>
      </c>
      <c r="F109" s="62">
        <v>153253</v>
      </c>
      <c r="G109" s="62">
        <v>1100</v>
      </c>
      <c r="H109" s="62">
        <f t="shared" si="18"/>
        <v>152153</v>
      </c>
      <c r="I109" s="62">
        <f t="shared" si="19"/>
        <v>27387.539999999997</v>
      </c>
      <c r="J109" s="88">
        <f t="shared" si="11"/>
        <v>179540.54</v>
      </c>
    </row>
    <row r="110" spans="1:10" x14ac:dyDescent="0.25">
      <c r="A110" s="62" t="s">
        <v>44</v>
      </c>
      <c r="B110" s="62" t="s">
        <v>16</v>
      </c>
      <c r="C110" s="62" t="s">
        <v>99</v>
      </c>
      <c r="D110" s="62" t="s">
        <v>100</v>
      </c>
      <c r="E110" s="62" t="s">
        <v>101</v>
      </c>
      <c r="F110" s="62">
        <v>152453</v>
      </c>
      <c r="G110" s="62">
        <v>1100</v>
      </c>
      <c r="H110" s="62">
        <f t="shared" ref="H110" si="20">F110-G110</f>
        <v>151353</v>
      </c>
      <c r="I110" s="62">
        <f t="shared" ref="I110" si="21">H110*18%</f>
        <v>27243.539999999997</v>
      </c>
      <c r="J110" s="88">
        <f t="shared" si="11"/>
        <v>178596.54</v>
      </c>
    </row>
    <row r="111" spans="1:10" x14ac:dyDescent="0.25">
      <c r="A111" s="62" t="s">
        <v>44</v>
      </c>
      <c r="B111" s="62" t="s">
        <v>21</v>
      </c>
      <c r="C111" s="62" t="s">
        <v>9</v>
      </c>
      <c r="D111" s="62" t="s">
        <v>22</v>
      </c>
      <c r="E111" s="62" t="s">
        <v>23</v>
      </c>
      <c r="F111" s="157">
        <v>152779</v>
      </c>
      <c r="G111" s="62">
        <v>1100</v>
      </c>
      <c r="H111" s="62">
        <f t="shared" si="18"/>
        <v>151679</v>
      </c>
      <c r="I111" s="62">
        <f t="shared" si="19"/>
        <v>27302.219999999998</v>
      </c>
      <c r="J111" s="88">
        <f t="shared" si="11"/>
        <v>178981.22</v>
      </c>
    </row>
    <row r="112" spans="1:10" x14ac:dyDescent="0.25">
      <c r="A112" s="62" t="s">
        <v>44</v>
      </c>
      <c r="B112" s="62" t="s">
        <v>21</v>
      </c>
      <c r="C112" s="62" t="s">
        <v>29</v>
      </c>
      <c r="D112" s="62" t="s">
        <v>36</v>
      </c>
      <c r="E112" s="62" t="s">
        <v>37</v>
      </c>
      <c r="F112" s="62">
        <v>151979</v>
      </c>
      <c r="G112" s="62">
        <v>1100</v>
      </c>
      <c r="H112" s="62">
        <f t="shared" si="18"/>
        <v>150879</v>
      </c>
      <c r="I112" s="62">
        <f t="shared" si="19"/>
        <v>27158.219999999998</v>
      </c>
      <c r="J112" s="88">
        <f t="shared" si="11"/>
        <v>178037.22</v>
      </c>
    </row>
    <row r="113" spans="1:10" x14ac:dyDescent="0.25">
      <c r="A113" s="62" t="s">
        <v>44</v>
      </c>
      <c r="B113" s="62" t="s">
        <v>122</v>
      </c>
      <c r="C113" s="62" t="s">
        <v>9</v>
      </c>
      <c r="D113" s="62" t="s">
        <v>123</v>
      </c>
      <c r="E113" s="62" t="s">
        <v>124</v>
      </c>
      <c r="F113" s="62">
        <v>149193</v>
      </c>
      <c r="G113" s="62">
        <v>1100</v>
      </c>
      <c r="H113" s="62">
        <f t="shared" si="18"/>
        <v>148093</v>
      </c>
      <c r="I113" s="62">
        <f t="shared" si="19"/>
        <v>26656.739999999998</v>
      </c>
      <c r="J113" s="88">
        <f t="shared" si="11"/>
        <v>174749.74</v>
      </c>
    </row>
    <row r="114" spans="1:10" x14ac:dyDescent="0.25">
      <c r="A114" s="62" t="s">
        <v>44</v>
      </c>
      <c r="B114" s="62" t="s">
        <v>42</v>
      </c>
      <c r="C114" s="62" t="s">
        <v>9</v>
      </c>
      <c r="D114" s="62" t="s">
        <v>24</v>
      </c>
      <c r="E114" s="62" t="s">
        <v>25</v>
      </c>
      <c r="F114" s="62">
        <v>154794</v>
      </c>
      <c r="G114" s="62">
        <v>1100</v>
      </c>
      <c r="H114" s="62">
        <f t="shared" si="18"/>
        <v>153694</v>
      </c>
      <c r="I114" s="62">
        <f t="shared" si="19"/>
        <v>27664.92</v>
      </c>
      <c r="J114" s="88">
        <f t="shared" si="11"/>
        <v>181358.91999999998</v>
      </c>
    </row>
    <row r="115" spans="1:10" x14ac:dyDescent="0.25">
      <c r="A115" s="62" t="s">
        <v>44</v>
      </c>
      <c r="B115" s="62" t="s">
        <v>42</v>
      </c>
      <c r="C115" s="62" t="s">
        <v>29</v>
      </c>
      <c r="D115" s="62" t="s">
        <v>40</v>
      </c>
      <c r="E115" s="62" t="s">
        <v>41</v>
      </c>
      <c r="F115" s="62">
        <v>153994</v>
      </c>
      <c r="G115" s="62">
        <v>1100</v>
      </c>
      <c r="H115" s="62">
        <f t="shared" si="18"/>
        <v>152894</v>
      </c>
      <c r="I115" s="62">
        <f t="shared" si="19"/>
        <v>27520.92</v>
      </c>
      <c r="J115" s="88">
        <f t="shared" si="11"/>
        <v>180414.91999999998</v>
      </c>
    </row>
    <row r="116" spans="1:10" x14ac:dyDescent="0.25">
      <c r="A116" s="62" t="s">
        <v>44</v>
      </c>
      <c r="B116" s="62" t="s">
        <v>26</v>
      </c>
      <c r="C116" s="62" t="s">
        <v>9</v>
      </c>
      <c r="D116" s="62" t="s">
        <v>27</v>
      </c>
      <c r="E116" s="62" t="s">
        <v>28</v>
      </c>
      <c r="F116" s="62">
        <v>153401</v>
      </c>
      <c r="G116" s="62">
        <v>1100</v>
      </c>
      <c r="H116" s="62">
        <f t="shared" si="18"/>
        <v>152301</v>
      </c>
      <c r="I116" s="62">
        <f t="shared" si="19"/>
        <v>27414.18</v>
      </c>
      <c r="J116" s="88">
        <f t="shared" si="11"/>
        <v>179715.18</v>
      </c>
    </row>
    <row r="117" spans="1:10" x14ac:dyDescent="0.25">
      <c r="A117" s="62" t="s">
        <v>44</v>
      </c>
      <c r="B117" s="62" t="s">
        <v>26</v>
      </c>
      <c r="C117" s="62" t="s">
        <v>29</v>
      </c>
      <c r="D117" s="62" t="s">
        <v>38</v>
      </c>
      <c r="E117" s="62" t="s">
        <v>39</v>
      </c>
      <c r="F117" s="62">
        <v>152601</v>
      </c>
      <c r="G117" s="62">
        <v>1100</v>
      </c>
      <c r="H117" s="62">
        <f t="shared" si="18"/>
        <v>151501</v>
      </c>
      <c r="I117" s="62">
        <f t="shared" si="19"/>
        <v>27270.18</v>
      </c>
      <c r="J117" s="88">
        <f t="shared" si="11"/>
        <v>178771.18</v>
      </c>
    </row>
    <row r="118" spans="1:10" x14ac:dyDescent="0.25">
      <c r="A118" s="62" t="s">
        <v>44</v>
      </c>
      <c r="B118" s="62" t="s">
        <v>102</v>
      </c>
      <c r="C118" s="62" t="s">
        <v>91</v>
      </c>
      <c r="D118" s="62" t="s">
        <v>105</v>
      </c>
      <c r="E118" s="62" t="s">
        <v>92</v>
      </c>
      <c r="F118" s="62">
        <v>145966</v>
      </c>
      <c r="G118" s="62">
        <v>0</v>
      </c>
      <c r="H118" s="62">
        <f t="shared" si="18"/>
        <v>145966</v>
      </c>
      <c r="I118" s="62">
        <f t="shared" si="19"/>
        <v>26273.879999999997</v>
      </c>
      <c r="J118" s="88">
        <f t="shared" si="11"/>
        <v>172239.88</v>
      </c>
    </row>
    <row r="119" spans="1:10" x14ac:dyDescent="0.25">
      <c r="A119" s="62" t="s">
        <v>44</v>
      </c>
      <c r="B119" s="62" t="s">
        <v>102</v>
      </c>
      <c r="C119" s="62" t="s">
        <v>93</v>
      </c>
      <c r="D119" s="62" t="s">
        <v>106</v>
      </c>
      <c r="E119" s="62" t="s">
        <v>94</v>
      </c>
      <c r="F119" s="62">
        <v>145166</v>
      </c>
      <c r="G119" s="62">
        <v>0</v>
      </c>
      <c r="H119" s="62">
        <f t="shared" si="18"/>
        <v>145166</v>
      </c>
      <c r="I119" s="62">
        <f t="shared" si="19"/>
        <v>26129.879999999997</v>
      </c>
      <c r="J119" s="88">
        <f t="shared" si="11"/>
        <v>171295.88</v>
      </c>
    </row>
    <row r="120" spans="1:10" x14ac:dyDescent="0.25">
      <c r="A120" s="62" t="s">
        <v>44</v>
      </c>
      <c r="B120" s="62" t="s">
        <v>102</v>
      </c>
      <c r="C120" s="62" t="s">
        <v>95</v>
      </c>
      <c r="D120" s="62" t="s">
        <v>107</v>
      </c>
      <c r="E120" s="62" t="s">
        <v>96</v>
      </c>
      <c r="F120" s="62">
        <v>145166</v>
      </c>
      <c r="G120" s="62">
        <v>0</v>
      </c>
      <c r="H120" s="62">
        <f t="shared" si="18"/>
        <v>145166</v>
      </c>
      <c r="I120" s="62">
        <f t="shared" si="19"/>
        <v>26129.879999999997</v>
      </c>
      <c r="J120" s="88">
        <f t="shared" si="11"/>
        <v>171295.88</v>
      </c>
    </row>
    <row r="121" spans="1:10" x14ac:dyDescent="0.25">
      <c r="A121" s="62" t="s">
        <v>44</v>
      </c>
      <c r="B121" s="62" t="s">
        <v>102</v>
      </c>
      <c r="C121" s="62" t="s">
        <v>97</v>
      </c>
      <c r="D121" s="62" t="s">
        <v>108</v>
      </c>
      <c r="E121" s="62" t="s">
        <v>98</v>
      </c>
      <c r="F121" s="62">
        <v>146466</v>
      </c>
      <c r="G121" s="62">
        <v>0</v>
      </c>
      <c r="H121" s="62">
        <f t="shared" si="18"/>
        <v>146466</v>
      </c>
      <c r="I121" s="62">
        <f t="shared" si="19"/>
        <v>26363.879999999997</v>
      </c>
      <c r="J121" s="88">
        <f t="shared" si="11"/>
        <v>172829.88</v>
      </c>
    </row>
    <row r="122" spans="1:10" x14ac:dyDescent="0.25">
      <c r="A122" s="62" t="s">
        <v>90</v>
      </c>
      <c r="B122" s="62" t="s">
        <v>10</v>
      </c>
      <c r="C122" s="62" t="s">
        <v>9</v>
      </c>
      <c r="D122" s="62" t="s">
        <v>11</v>
      </c>
      <c r="E122" s="62" t="s">
        <v>12</v>
      </c>
      <c r="F122" s="157">
        <v>152736</v>
      </c>
      <c r="G122" s="62">
        <v>1100</v>
      </c>
      <c r="H122" s="62">
        <f t="shared" si="18"/>
        <v>151636</v>
      </c>
      <c r="I122" s="62">
        <f t="shared" si="19"/>
        <v>27294.48</v>
      </c>
      <c r="J122" s="88">
        <f t="shared" si="11"/>
        <v>178930.48</v>
      </c>
    </row>
    <row r="123" spans="1:10" x14ac:dyDescent="0.25">
      <c r="A123" s="62" t="s">
        <v>90</v>
      </c>
      <c r="B123" s="62" t="s">
        <v>10</v>
      </c>
      <c r="C123" s="62" t="s">
        <v>29</v>
      </c>
      <c r="D123" s="62" t="s">
        <v>30</v>
      </c>
      <c r="E123" s="62" t="s">
        <v>31</v>
      </c>
      <c r="F123" s="62">
        <v>151936</v>
      </c>
      <c r="G123" s="62">
        <v>1100</v>
      </c>
      <c r="H123" s="62">
        <f t="shared" si="18"/>
        <v>150836</v>
      </c>
      <c r="I123" s="62">
        <f t="shared" si="19"/>
        <v>27150.48</v>
      </c>
      <c r="J123" s="88">
        <f t="shared" si="11"/>
        <v>177986.48</v>
      </c>
    </row>
    <row r="124" spans="1:10" x14ac:dyDescent="0.25">
      <c r="A124" s="62" t="s">
        <v>90</v>
      </c>
      <c r="B124" s="62" t="s">
        <v>10</v>
      </c>
      <c r="C124" s="62" t="s">
        <v>9</v>
      </c>
      <c r="D124" s="62" t="s">
        <v>14</v>
      </c>
      <c r="E124" s="62" t="s">
        <v>15</v>
      </c>
      <c r="F124" s="62">
        <v>151936</v>
      </c>
      <c r="G124" s="62">
        <v>1100</v>
      </c>
      <c r="H124" s="62">
        <f t="shared" si="18"/>
        <v>150836</v>
      </c>
      <c r="I124" s="62">
        <f t="shared" si="19"/>
        <v>27150.48</v>
      </c>
      <c r="J124" s="88">
        <f t="shared" si="11"/>
        <v>177986.48</v>
      </c>
    </row>
    <row r="125" spans="1:10" x14ac:dyDescent="0.25">
      <c r="A125" s="62" t="s">
        <v>90</v>
      </c>
      <c r="B125" s="62" t="s">
        <v>10</v>
      </c>
      <c r="C125" s="62" t="s">
        <v>29</v>
      </c>
      <c r="D125" s="62" t="s">
        <v>32</v>
      </c>
      <c r="E125" s="62" t="s">
        <v>33</v>
      </c>
      <c r="F125" s="62">
        <v>151136</v>
      </c>
      <c r="G125" s="62">
        <v>1100</v>
      </c>
      <c r="H125" s="62">
        <f t="shared" si="18"/>
        <v>150036</v>
      </c>
      <c r="I125" s="62">
        <f t="shared" si="19"/>
        <v>27006.48</v>
      </c>
      <c r="J125" s="88">
        <f t="shared" si="11"/>
        <v>177042.48</v>
      </c>
    </row>
    <row r="126" spans="1:10" x14ac:dyDescent="0.25">
      <c r="A126" s="62" t="s">
        <v>90</v>
      </c>
      <c r="B126" s="62" t="s">
        <v>16</v>
      </c>
      <c r="C126" s="62" t="s">
        <v>9</v>
      </c>
      <c r="D126" s="62" t="s">
        <v>17</v>
      </c>
      <c r="E126" s="62" t="s">
        <v>18</v>
      </c>
      <c r="F126" s="157">
        <v>150812</v>
      </c>
      <c r="G126" s="62">
        <v>1100</v>
      </c>
      <c r="H126" s="62">
        <f t="shared" si="18"/>
        <v>149712</v>
      </c>
      <c r="I126" s="62">
        <f t="shared" si="19"/>
        <v>26948.16</v>
      </c>
      <c r="J126" s="88">
        <f t="shared" si="11"/>
        <v>176660.16</v>
      </c>
    </row>
    <row r="127" spans="1:10" x14ac:dyDescent="0.25">
      <c r="A127" s="62" t="s">
        <v>90</v>
      </c>
      <c r="B127" s="62" t="s">
        <v>16</v>
      </c>
      <c r="C127" s="62" t="s">
        <v>29</v>
      </c>
      <c r="D127" s="62" t="s">
        <v>34</v>
      </c>
      <c r="E127" s="62" t="s">
        <v>35</v>
      </c>
      <c r="F127" s="62">
        <v>150012</v>
      </c>
      <c r="G127" s="62">
        <v>1100</v>
      </c>
      <c r="H127" s="62">
        <f t="shared" si="18"/>
        <v>148912</v>
      </c>
      <c r="I127" s="62">
        <f t="shared" si="19"/>
        <v>26804.16</v>
      </c>
      <c r="J127" s="88">
        <f t="shared" si="11"/>
        <v>175716.16</v>
      </c>
    </row>
    <row r="128" spans="1:10" x14ac:dyDescent="0.25">
      <c r="A128" s="62" t="s">
        <v>90</v>
      </c>
      <c r="B128" s="62" t="s">
        <v>16</v>
      </c>
      <c r="C128" s="62" t="s">
        <v>9</v>
      </c>
      <c r="D128" s="62" t="s">
        <v>19</v>
      </c>
      <c r="E128" s="62" t="s">
        <v>20</v>
      </c>
      <c r="F128" s="62">
        <v>153157</v>
      </c>
      <c r="G128" s="62">
        <v>1100</v>
      </c>
      <c r="H128" s="62">
        <f t="shared" si="18"/>
        <v>152057</v>
      </c>
      <c r="I128" s="62">
        <f t="shared" si="19"/>
        <v>27370.26</v>
      </c>
      <c r="J128" s="88">
        <f t="shared" si="11"/>
        <v>179427.26</v>
      </c>
    </row>
    <row r="129" spans="1:10" x14ac:dyDescent="0.25">
      <c r="A129" s="62" t="s">
        <v>90</v>
      </c>
      <c r="B129" s="62" t="s">
        <v>16</v>
      </c>
      <c r="C129" s="62" t="s">
        <v>99</v>
      </c>
      <c r="D129" s="62" t="s">
        <v>100</v>
      </c>
      <c r="E129" s="62" t="s">
        <v>101</v>
      </c>
      <c r="F129" s="62">
        <v>152357</v>
      </c>
      <c r="G129" s="62">
        <v>1100</v>
      </c>
      <c r="H129" s="62">
        <v>100272</v>
      </c>
      <c r="I129" s="62">
        <v>18048.96</v>
      </c>
      <c r="J129" s="88">
        <f t="shared" si="11"/>
        <v>118320.95999999999</v>
      </c>
    </row>
    <row r="130" spans="1:10" x14ac:dyDescent="0.25">
      <c r="A130" s="62" t="s">
        <v>90</v>
      </c>
      <c r="B130" s="62" t="s">
        <v>21</v>
      </c>
      <c r="C130" s="62" t="s">
        <v>9</v>
      </c>
      <c r="D130" s="62" t="s">
        <v>22</v>
      </c>
      <c r="E130" s="62" t="s">
        <v>23</v>
      </c>
      <c r="F130" s="157">
        <v>153174</v>
      </c>
      <c r="G130" s="62">
        <v>1100</v>
      </c>
      <c r="H130" s="62">
        <f t="shared" si="18"/>
        <v>152074</v>
      </c>
      <c r="I130" s="62">
        <f t="shared" si="19"/>
        <v>27373.32</v>
      </c>
      <c r="J130" s="88">
        <f t="shared" si="11"/>
        <v>179447.32</v>
      </c>
    </row>
    <row r="131" spans="1:10" x14ac:dyDescent="0.25">
      <c r="A131" s="62" t="s">
        <v>90</v>
      </c>
      <c r="B131" s="62" t="s">
        <v>21</v>
      </c>
      <c r="C131" s="62" t="s">
        <v>29</v>
      </c>
      <c r="D131" s="62" t="s">
        <v>36</v>
      </c>
      <c r="E131" s="62" t="s">
        <v>37</v>
      </c>
      <c r="F131" s="62">
        <v>152374</v>
      </c>
      <c r="G131" s="62">
        <v>1100</v>
      </c>
      <c r="H131" s="62">
        <f t="shared" si="18"/>
        <v>151274</v>
      </c>
      <c r="I131" s="62">
        <f t="shared" si="19"/>
        <v>27229.32</v>
      </c>
      <c r="J131" s="88">
        <f t="shared" si="11"/>
        <v>178503.32</v>
      </c>
    </row>
    <row r="132" spans="1:10" x14ac:dyDescent="0.25">
      <c r="A132" s="62" t="s">
        <v>90</v>
      </c>
      <c r="B132" s="62" t="s">
        <v>122</v>
      </c>
      <c r="C132" s="62" t="s">
        <v>9</v>
      </c>
      <c r="D132" s="62" t="s">
        <v>123</v>
      </c>
      <c r="E132" s="62" t="s">
        <v>124</v>
      </c>
      <c r="F132" s="62">
        <v>149136</v>
      </c>
      <c r="G132" s="62">
        <v>1100</v>
      </c>
      <c r="H132" s="62">
        <f t="shared" ref="H132" si="22">F132-G132</f>
        <v>148036</v>
      </c>
      <c r="I132" s="62">
        <f t="shared" ref="I132" si="23">H132*18%</f>
        <v>26646.48</v>
      </c>
      <c r="J132" s="88">
        <f t="shared" si="11"/>
        <v>174682.48</v>
      </c>
    </row>
    <row r="133" spans="1:10" x14ac:dyDescent="0.25">
      <c r="A133" s="62" t="s">
        <v>90</v>
      </c>
      <c r="B133" s="62" t="s">
        <v>42</v>
      </c>
      <c r="C133" s="62" t="s">
        <v>9</v>
      </c>
      <c r="D133" s="62" t="s">
        <v>24</v>
      </c>
      <c r="E133" s="62" t="s">
        <v>25</v>
      </c>
      <c r="F133" s="62">
        <v>154795</v>
      </c>
      <c r="G133" s="62">
        <v>1100</v>
      </c>
      <c r="H133" s="62">
        <f t="shared" si="18"/>
        <v>153695</v>
      </c>
      <c r="I133" s="62">
        <f t="shared" si="19"/>
        <v>27665.1</v>
      </c>
      <c r="J133" s="88">
        <f t="shared" si="11"/>
        <v>181360.1</v>
      </c>
    </row>
    <row r="134" spans="1:10" x14ac:dyDescent="0.25">
      <c r="A134" s="62" t="s">
        <v>90</v>
      </c>
      <c r="B134" s="62" t="s">
        <v>42</v>
      </c>
      <c r="C134" s="62" t="s">
        <v>29</v>
      </c>
      <c r="D134" s="62" t="s">
        <v>40</v>
      </c>
      <c r="E134" s="62" t="s">
        <v>41</v>
      </c>
      <c r="F134" s="62">
        <v>153995</v>
      </c>
      <c r="G134" s="62">
        <v>1100</v>
      </c>
      <c r="H134" s="62">
        <f t="shared" si="18"/>
        <v>152895</v>
      </c>
      <c r="I134" s="62">
        <f t="shared" si="19"/>
        <v>27521.1</v>
      </c>
      <c r="J134" s="88">
        <f t="shared" si="11"/>
        <v>180416.1</v>
      </c>
    </row>
    <row r="135" spans="1:10" x14ac:dyDescent="0.25">
      <c r="A135" s="62" t="s">
        <v>90</v>
      </c>
      <c r="B135" s="62" t="s">
        <v>26</v>
      </c>
      <c r="C135" s="62" t="s">
        <v>9</v>
      </c>
      <c r="D135" s="62" t="s">
        <v>27</v>
      </c>
      <c r="E135" s="62" t="s">
        <v>28</v>
      </c>
      <c r="F135" s="62">
        <v>153553</v>
      </c>
      <c r="G135" s="62">
        <v>1100</v>
      </c>
      <c r="H135" s="62">
        <f t="shared" si="18"/>
        <v>152453</v>
      </c>
      <c r="I135" s="62">
        <f t="shared" si="19"/>
        <v>27441.539999999997</v>
      </c>
      <c r="J135" s="88">
        <f t="shared" si="11"/>
        <v>179894.54</v>
      </c>
    </row>
    <row r="136" spans="1:10" x14ac:dyDescent="0.25">
      <c r="A136" s="62" t="s">
        <v>90</v>
      </c>
      <c r="B136" s="62" t="s">
        <v>26</v>
      </c>
      <c r="C136" s="62" t="s">
        <v>29</v>
      </c>
      <c r="D136" s="62" t="s">
        <v>38</v>
      </c>
      <c r="E136" s="62" t="s">
        <v>39</v>
      </c>
      <c r="F136" s="62">
        <v>152753</v>
      </c>
      <c r="G136" s="62">
        <v>1100</v>
      </c>
      <c r="H136" s="62">
        <f t="shared" si="18"/>
        <v>151653</v>
      </c>
      <c r="I136" s="62">
        <f t="shared" si="19"/>
        <v>27297.539999999997</v>
      </c>
      <c r="J136" s="88">
        <f t="shared" si="11"/>
        <v>178950.54</v>
      </c>
    </row>
    <row r="137" spans="1:10" x14ac:dyDescent="0.25">
      <c r="A137" s="62" t="s">
        <v>90</v>
      </c>
      <c r="B137" s="62" t="s">
        <v>102</v>
      </c>
      <c r="C137" s="62" t="s">
        <v>91</v>
      </c>
      <c r="D137" s="62" t="s">
        <v>105</v>
      </c>
      <c r="E137" s="62" t="s">
        <v>92</v>
      </c>
      <c r="F137" s="62">
        <v>146012</v>
      </c>
      <c r="G137" s="62">
        <v>0</v>
      </c>
      <c r="H137" s="62">
        <f t="shared" si="18"/>
        <v>146012</v>
      </c>
      <c r="I137" s="62">
        <f t="shared" si="19"/>
        <v>26282.16</v>
      </c>
      <c r="J137" s="88">
        <f t="shared" ref="J137:J159" si="24">H137+I137</f>
        <v>172294.16</v>
      </c>
    </row>
    <row r="138" spans="1:10" x14ac:dyDescent="0.25">
      <c r="A138" s="62" t="s">
        <v>90</v>
      </c>
      <c r="B138" s="62" t="s">
        <v>102</v>
      </c>
      <c r="C138" s="62" t="s">
        <v>93</v>
      </c>
      <c r="D138" s="62" t="s">
        <v>106</v>
      </c>
      <c r="E138" s="62" t="s">
        <v>94</v>
      </c>
      <c r="F138" s="62">
        <v>145212</v>
      </c>
      <c r="G138" s="62">
        <v>0</v>
      </c>
      <c r="H138" s="62">
        <f t="shared" si="18"/>
        <v>145212</v>
      </c>
      <c r="I138" s="62">
        <f t="shared" si="19"/>
        <v>26138.16</v>
      </c>
      <c r="J138" s="88">
        <f t="shared" si="24"/>
        <v>171350.16</v>
      </c>
    </row>
    <row r="139" spans="1:10" x14ac:dyDescent="0.25">
      <c r="A139" s="62" t="s">
        <v>90</v>
      </c>
      <c r="B139" s="62" t="s">
        <v>102</v>
      </c>
      <c r="C139" s="62" t="s">
        <v>95</v>
      </c>
      <c r="D139" s="62" t="s">
        <v>107</v>
      </c>
      <c r="E139" s="62" t="s">
        <v>96</v>
      </c>
      <c r="F139" s="62">
        <v>145212</v>
      </c>
      <c r="G139" s="62">
        <v>0</v>
      </c>
      <c r="H139" s="62">
        <f t="shared" si="18"/>
        <v>145212</v>
      </c>
      <c r="I139" s="62">
        <f t="shared" si="19"/>
        <v>26138.16</v>
      </c>
      <c r="J139" s="88">
        <f t="shared" si="24"/>
        <v>171350.16</v>
      </c>
    </row>
    <row r="140" spans="1:10" x14ac:dyDescent="0.25">
      <c r="A140" s="62" t="s">
        <v>90</v>
      </c>
      <c r="B140" s="62" t="s">
        <v>102</v>
      </c>
      <c r="C140" s="62" t="s">
        <v>97</v>
      </c>
      <c r="D140" s="62" t="s">
        <v>108</v>
      </c>
      <c r="E140" s="62" t="s">
        <v>98</v>
      </c>
      <c r="F140" s="62">
        <v>146512</v>
      </c>
      <c r="G140" s="62">
        <v>0</v>
      </c>
      <c r="H140" s="62">
        <f t="shared" si="18"/>
        <v>146512</v>
      </c>
      <c r="I140" s="62">
        <f t="shared" si="19"/>
        <v>26372.16</v>
      </c>
      <c r="J140" s="88">
        <f t="shared" si="24"/>
        <v>172884.16</v>
      </c>
    </row>
    <row r="141" spans="1:10" ht="16.5" customHeight="1" x14ac:dyDescent="0.25">
      <c r="A141" s="62" t="s">
        <v>47</v>
      </c>
      <c r="B141" s="62" t="s">
        <v>10</v>
      </c>
      <c r="C141" s="62" t="s">
        <v>9</v>
      </c>
      <c r="D141" s="62" t="s">
        <v>11</v>
      </c>
      <c r="E141" s="62" t="s">
        <v>12</v>
      </c>
      <c r="F141" s="157">
        <v>152506</v>
      </c>
      <c r="G141" s="62">
        <v>1100</v>
      </c>
      <c r="H141" s="62">
        <f t="shared" si="18"/>
        <v>151406</v>
      </c>
      <c r="I141" s="62">
        <f t="shared" si="19"/>
        <v>27253.079999999998</v>
      </c>
      <c r="J141" s="88">
        <f t="shared" si="24"/>
        <v>178659.08</v>
      </c>
    </row>
    <row r="142" spans="1:10" x14ac:dyDescent="0.25">
      <c r="A142" s="62" t="s">
        <v>47</v>
      </c>
      <c r="B142" s="62" t="s">
        <v>10</v>
      </c>
      <c r="C142" s="62" t="s">
        <v>29</v>
      </c>
      <c r="D142" s="62" t="s">
        <v>30</v>
      </c>
      <c r="E142" s="62" t="s">
        <v>31</v>
      </c>
      <c r="F142" s="62">
        <v>151706</v>
      </c>
      <c r="G142" s="62">
        <v>1100</v>
      </c>
      <c r="H142" s="62">
        <f t="shared" si="18"/>
        <v>150606</v>
      </c>
      <c r="I142" s="62">
        <f t="shared" si="19"/>
        <v>27109.079999999998</v>
      </c>
      <c r="J142" s="88">
        <f t="shared" si="24"/>
        <v>177715.08</v>
      </c>
    </row>
    <row r="143" spans="1:10" x14ac:dyDescent="0.25">
      <c r="A143" s="62" t="s">
        <v>47</v>
      </c>
      <c r="B143" s="62" t="s">
        <v>10</v>
      </c>
      <c r="C143" s="62" t="s">
        <v>9</v>
      </c>
      <c r="D143" s="62" t="s">
        <v>14</v>
      </c>
      <c r="E143" s="62" t="s">
        <v>15</v>
      </c>
      <c r="F143" s="62">
        <v>151706</v>
      </c>
      <c r="G143" s="62">
        <v>1100</v>
      </c>
      <c r="H143" s="62">
        <f t="shared" ref="H143:H159" si="25">F143-G143</f>
        <v>150606</v>
      </c>
      <c r="I143" s="62">
        <f t="shared" ref="I143:I159" si="26">H143*18%</f>
        <v>27109.079999999998</v>
      </c>
      <c r="J143" s="88">
        <f t="shared" si="24"/>
        <v>177715.08</v>
      </c>
    </row>
    <row r="144" spans="1:10" x14ac:dyDescent="0.25">
      <c r="A144" s="62" t="s">
        <v>47</v>
      </c>
      <c r="B144" s="62" t="s">
        <v>10</v>
      </c>
      <c r="C144" s="62" t="s">
        <v>29</v>
      </c>
      <c r="D144" s="62" t="s">
        <v>32</v>
      </c>
      <c r="E144" s="62" t="s">
        <v>33</v>
      </c>
      <c r="F144" s="62">
        <v>150906</v>
      </c>
      <c r="G144" s="62">
        <v>1100</v>
      </c>
      <c r="H144" s="62">
        <f t="shared" si="25"/>
        <v>149806</v>
      </c>
      <c r="I144" s="62">
        <f t="shared" si="26"/>
        <v>26965.079999999998</v>
      </c>
      <c r="J144" s="88">
        <f t="shared" si="24"/>
        <v>176771.08</v>
      </c>
    </row>
    <row r="145" spans="1:10" x14ac:dyDescent="0.25">
      <c r="A145" s="62" t="s">
        <v>47</v>
      </c>
      <c r="B145" s="62" t="s">
        <v>16</v>
      </c>
      <c r="C145" s="62" t="s">
        <v>9</v>
      </c>
      <c r="D145" s="62" t="s">
        <v>17</v>
      </c>
      <c r="E145" s="62" t="s">
        <v>18</v>
      </c>
      <c r="F145" s="157">
        <v>150445</v>
      </c>
      <c r="G145" s="62">
        <v>1100</v>
      </c>
      <c r="H145" s="62">
        <f t="shared" si="25"/>
        <v>149345</v>
      </c>
      <c r="I145" s="62">
        <f t="shared" si="26"/>
        <v>26882.1</v>
      </c>
      <c r="J145" s="88">
        <f t="shared" si="24"/>
        <v>176227.1</v>
      </c>
    </row>
    <row r="146" spans="1:10" x14ac:dyDescent="0.25">
      <c r="A146" s="62" t="s">
        <v>47</v>
      </c>
      <c r="B146" s="62" t="s">
        <v>16</v>
      </c>
      <c r="C146" s="62" t="s">
        <v>29</v>
      </c>
      <c r="D146" s="62" t="s">
        <v>34</v>
      </c>
      <c r="E146" s="62" t="s">
        <v>35</v>
      </c>
      <c r="F146" s="62">
        <v>149645</v>
      </c>
      <c r="G146" s="62">
        <v>1100</v>
      </c>
      <c r="H146" s="62">
        <f t="shared" si="25"/>
        <v>148545</v>
      </c>
      <c r="I146" s="62">
        <f t="shared" si="26"/>
        <v>26738.1</v>
      </c>
      <c r="J146" s="88">
        <f t="shared" si="24"/>
        <v>175283.1</v>
      </c>
    </row>
    <row r="147" spans="1:10" x14ac:dyDescent="0.25">
      <c r="A147" s="62" t="s">
        <v>47</v>
      </c>
      <c r="B147" s="62" t="s">
        <v>16</v>
      </c>
      <c r="C147" s="62" t="s">
        <v>9</v>
      </c>
      <c r="D147" s="62" t="s">
        <v>19</v>
      </c>
      <c r="E147" s="62" t="s">
        <v>20</v>
      </c>
      <c r="F147" s="62">
        <v>153943</v>
      </c>
      <c r="G147" s="62">
        <v>1100</v>
      </c>
      <c r="H147" s="62">
        <f t="shared" si="25"/>
        <v>152843</v>
      </c>
      <c r="I147" s="62">
        <f t="shared" si="26"/>
        <v>27511.739999999998</v>
      </c>
      <c r="J147" s="88">
        <f t="shared" si="24"/>
        <v>180354.74</v>
      </c>
    </row>
    <row r="148" spans="1:10" x14ac:dyDescent="0.25">
      <c r="A148" s="62" t="s">
        <v>47</v>
      </c>
      <c r="B148" s="62" t="s">
        <v>16</v>
      </c>
      <c r="C148" s="62" t="s">
        <v>99</v>
      </c>
      <c r="D148" s="62" t="s">
        <v>100</v>
      </c>
      <c r="E148" s="62" t="s">
        <v>101</v>
      </c>
      <c r="F148" s="62">
        <v>153143</v>
      </c>
      <c r="G148" s="62">
        <v>1100</v>
      </c>
      <c r="H148" s="62">
        <v>100272</v>
      </c>
      <c r="I148" s="62">
        <v>18048.96</v>
      </c>
      <c r="J148" s="88">
        <f t="shared" si="24"/>
        <v>118320.95999999999</v>
      </c>
    </row>
    <row r="149" spans="1:10" x14ac:dyDescent="0.25">
      <c r="A149" s="62" t="s">
        <v>47</v>
      </c>
      <c r="B149" s="62" t="s">
        <v>21</v>
      </c>
      <c r="C149" s="62" t="s">
        <v>9</v>
      </c>
      <c r="D149" s="62" t="s">
        <v>22</v>
      </c>
      <c r="E149" s="62" t="s">
        <v>23</v>
      </c>
      <c r="F149" s="157">
        <v>152545</v>
      </c>
      <c r="G149" s="62">
        <v>1100</v>
      </c>
      <c r="H149" s="62">
        <f t="shared" si="25"/>
        <v>151445</v>
      </c>
      <c r="I149" s="62">
        <f t="shared" si="26"/>
        <v>27260.1</v>
      </c>
      <c r="J149" s="88">
        <f t="shared" si="24"/>
        <v>178705.1</v>
      </c>
    </row>
    <row r="150" spans="1:10" x14ac:dyDescent="0.25">
      <c r="A150" s="62" t="s">
        <v>47</v>
      </c>
      <c r="B150" s="62" t="s">
        <v>21</v>
      </c>
      <c r="C150" s="62" t="s">
        <v>29</v>
      </c>
      <c r="D150" s="62" t="s">
        <v>36</v>
      </c>
      <c r="E150" s="62" t="s">
        <v>37</v>
      </c>
      <c r="F150" s="62">
        <v>151745</v>
      </c>
      <c r="G150" s="62">
        <v>1100</v>
      </c>
      <c r="H150" s="62">
        <f t="shared" si="25"/>
        <v>150645</v>
      </c>
      <c r="I150" s="62">
        <f t="shared" si="26"/>
        <v>27116.1</v>
      </c>
      <c r="J150" s="88">
        <f t="shared" si="24"/>
        <v>177761.1</v>
      </c>
    </row>
    <row r="151" spans="1:10" x14ac:dyDescent="0.25">
      <c r="A151" s="62" t="s">
        <v>47</v>
      </c>
      <c r="B151" s="62" t="s">
        <v>122</v>
      </c>
      <c r="C151" s="62" t="s">
        <v>9</v>
      </c>
      <c r="D151" s="62" t="s">
        <v>123</v>
      </c>
      <c r="E151" s="62" t="s">
        <v>124</v>
      </c>
      <c r="F151" s="62">
        <v>149076</v>
      </c>
      <c r="G151" s="62">
        <v>1100</v>
      </c>
      <c r="H151" s="62">
        <f t="shared" si="25"/>
        <v>147976</v>
      </c>
      <c r="I151" s="62">
        <f t="shared" si="26"/>
        <v>26635.68</v>
      </c>
      <c r="J151" s="88">
        <f t="shared" si="24"/>
        <v>174611.68</v>
      </c>
    </row>
    <row r="152" spans="1:10" x14ac:dyDescent="0.25">
      <c r="A152" s="62" t="s">
        <v>47</v>
      </c>
      <c r="B152" s="62" t="s">
        <v>42</v>
      </c>
      <c r="C152" s="62" t="s">
        <v>9</v>
      </c>
      <c r="D152" s="62" t="s">
        <v>24</v>
      </c>
      <c r="E152" s="62" t="s">
        <v>25</v>
      </c>
      <c r="F152" s="62">
        <v>154120</v>
      </c>
      <c r="G152" s="62">
        <v>1100</v>
      </c>
      <c r="H152" s="62">
        <f t="shared" si="25"/>
        <v>153020</v>
      </c>
      <c r="I152" s="62">
        <f t="shared" si="26"/>
        <v>27543.599999999999</v>
      </c>
      <c r="J152" s="88">
        <f t="shared" si="24"/>
        <v>180563.6</v>
      </c>
    </row>
    <row r="153" spans="1:10" x14ac:dyDescent="0.25">
      <c r="A153" s="62" t="s">
        <v>47</v>
      </c>
      <c r="B153" s="62" t="s">
        <v>42</v>
      </c>
      <c r="C153" s="62" t="s">
        <v>29</v>
      </c>
      <c r="D153" s="62" t="s">
        <v>40</v>
      </c>
      <c r="E153" s="62" t="s">
        <v>41</v>
      </c>
      <c r="F153" s="62">
        <v>153320</v>
      </c>
      <c r="G153" s="62">
        <v>1100</v>
      </c>
      <c r="H153" s="62">
        <f t="shared" si="25"/>
        <v>152220</v>
      </c>
      <c r="I153" s="62">
        <f t="shared" si="26"/>
        <v>27399.599999999999</v>
      </c>
      <c r="J153" s="88">
        <f t="shared" si="24"/>
        <v>179619.6</v>
      </c>
    </row>
    <row r="154" spans="1:10" x14ac:dyDescent="0.25">
      <c r="A154" s="62" t="s">
        <v>47</v>
      </c>
      <c r="B154" s="62" t="s">
        <v>26</v>
      </c>
      <c r="C154" s="62" t="s">
        <v>9</v>
      </c>
      <c r="D154" s="62" t="s">
        <v>27</v>
      </c>
      <c r="E154" s="62" t="s">
        <v>28</v>
      </c>
      <c r="F154" s="62">
        <v>154280</v>
      </c>
      <c r="G154" s="62">
        <v>1100</v>
      </c>
      <c r="H154" s="62">
        <f t="shared" si="25"/>
        <v>153180</v>
      </c>
      <c r="I154" s="62">
        <f t="shared" si="26"/>
        <v>27572.399999999998</v>
      </c>
      <c r="J154" s="88">
        <f t="shared" si="24"/>
        <v>180752.4</v>
      </c>
    </row>
    <row r="155" spans="1:10" x14ac:dyDescent="0.25">
      <c r="A155" s="62" t="s">
        <v>47</v>
      </c>
      <c r="B155" s="62" t="s">
        <v>26</v>
      </c>
      <c r="C155" s="62" t="s">
        <v>29</v>
      </c>
      <c r="D155" s="62" t="s">
        <v>38</v>
      </c>
      <c r="E155" s="62" t="s">
        <v>39</v>
      </c>
      <c r="F155" s="62">
        <v>153480</v>
      </c>
      <c r="G155" s="62">
        <v>1100</v>
      </c>
      <c r="H155" s="62">
        <f t="shared" si="25"/>
        <v>152380</v>
      </c>
      <c r="I155" s="62">
        <f t="shared" si="26"/>
        <v>27428.399999999998</v>
      </c>
      <c r="J155" s="88">
        <f t="shared" si="24"/>
        <v>179808.4</v>
      </c>
    </row>
    <row r="156" spans="1:10" x14ac:dyDescent="0.25">
      <c r="A156" s="62" t="s">
        <v>47</v>
      </c>
      <c r="B156" s="62" t="s">
        <v>102</v>
      </c>
      <c r="C156" s="62" t="s">
        <v>91</v>
      </c>
      <c r="D156" s="62" t="s">
        <v>105</v>
      </c>
      <c r="E156" s="62" t="s">
        <v>92</v>
      </c>
      <c r="F156" s="62">
        <v>145645</v>
      </c>
      <c r="G156" s="62">
        <v>0</v>
      </c>
      <c r="H156" s="62">
        <f t="shared" si="25"/>
        <v>145645</v>
      </c>
      <c r="I156" s="62">
        <f t="shared" si="26"/>
        <v>26216.1</v>
      </c>
      <c r="J156" s="88">
        <f t="shared" si="24"/>
        <v>171861.1</v>
      </c>
    </row>
    <row r="157" spans="1:10" x14ac:dyDescent="0.25">
      <c r="A157" s="62" t="s">
        <v>47</v>
      </c>
      <c r="B157" s="62" t="s">
        <v>102</v>
      </c>
      <c r="C157" s="62" t="s">
        <v>93</v>
      </c>
      <c r="D157" s="62" t="s">
        <v>106</v>
      </c>
      <c r="E157" s="62" t="s">
        <v>94</v>
      </c>
      <c r="F157" s="62">
        <v>144845</v>
      </c>
      <c r="G157" s="62">
        <v>0</v>
      </c>
      <c r="H157" s="62">
        <f t="shared" si="25"/>
        <v>144845</v>
      </c>
      <c r="I157" s="62">
        <f t="shared" si="26"/>
        <v>26072.1</v>
      </c>
      <c r="J157" s="88">
        <f t="shared" si="24"/>
        <v>170917.1</v>
      </c>
    </row>
    <row r="158" spans="1:10" x14ac:dyDescent="0.25">
      <c r="A158" s="62" t="s">
        <v>47</v>
      </c>
      <c r="B158" s="62" t="s">
        <v>102</v>
      </c>
      <c r="C158" s="62" t="s">
        <v>95</v>
      </c>
      <c r="D158" s="62" t="s">
        <v>107</v>
      </c>
      <c r="E158" s="62" t="s">
        <v>96</v>
      </c>
      <c r="F158" s="62">
        <v>144845</v>
      </c>
      <c r="G158" s="62">
        <v>0</v>
      </c>
      <c r="H158" s="62">
        <f t="shared" si="25"/>
        <v>144845</v>
      </c>
      <c r="I158" s="62">
        <f t="shared" si="26"/>
        <v>26072.1</v>
      </c>
      <c r="J158" s="88">
        <f t="shared" si="24"/>
        <v>170917.1</v>
      </c>
    </row>
    <row r="159" spans="1:10" x14ac:dyDescent="0.25">
      <c r="A159" s="62" t="s">
        <v>47</v>
      </c>
      <c r="B159" s="62" t="s">
        <v>102</v>
      </c>
      <c r="C159" s="62" t="s">
        <v>97</v>
      </c>
      <c r="D159" s="62" t="s">
        <v>108</v>
      </c>
      <c r="E159" s="62" t="s">
        <v>98</v>
      </c>
      <c r="F159" s="62">
        <v>146145</v>
      </c>
      <c r="G159" s="62">
        <v>0</v>
      </c>
      <c r="H159" s="62">
        <f t="shared" si="25"/>
        <v>146145</v>
      </c>
      <c r="I159" s="62">
        <f t="shared" si="26"/>
        <v>26306.1</v>
      </c>
      <c r="J159" s="88">
        <f t="shared" si="24"/>
        <v>172451.1</v>
      </c>
    </row>
    <row r="160" spans="1:10" ht="15.75" thickBot="1" x14ac:dyDescent="0.3">
      <c r="A160" s="163" t="s">
        <v>52</v>
      </c>
      <c r="B160" s="164"/>
      <c r="C160" s="164"/>
      <c r="D160" s="165"/>
      <c r="J160" s="70"/>
    </row>
    <row r="161" spans="1:10" ht="60.75" thickBot="1" x14ac:dyDescent="0.3">
      <c r="A161" s="89" t="s">
        <v>53</v>
      </c>
      <c r="B161" s="90" t="s">
        <v>77</v>
      </c>
      <c r="C161" s="91" t="s">
        <v>78</v>
      </c>
      <c r="E161" s="171" t="s">
        <v>85</v>
      </c>
      <c r="F161" s="172"/>
      <c r="J161" s="70"/>
    </row>
    <row r="162" spans="1:10" x14ac:dyDescent="0.25">
      <c r="A162" s="92" t="s">
        <v>54</v>
      </c>
      <c r="B162" s="72" t="s">
        <v>109</v>
      </c>
      <c r="C162" s="73">
        <v>200</v>
      </c>
      <c r="E162" s="74" t="s">
        <v>88</v>
      </c>
      <c r="F162" s="72">
        <v>1100</v>
      </c>
      <c r="J162" s="70"/>
    </row>
    <row r="163" spans="1:10" ht="15.75" thickBot="1" x14ac:dyDescent="0.3">
      <c r="A163" s="93" t="s">
        <v>55</v>
      </c>
      <c r="B163" s="75" t="s">
        <v>110</v>
      </c>
      <c r="C163" s="76">
        <v>450</v>
      </c>
      <c r="E163" s="77" t="s">
        <v>89</v>
      </c>
      <c r="F163" s="83">
        <v>500</v>
      </c>
      <c r="J163" s="70"/>
    </row>
    <row r="164" spans="1:10" ht="15.75" thickBot="1" x14ac:dyDescent="0.3">
      <c r="A164" s="93" t="s">
        <v>56</v>
      </c>
      <c r="B164" s="75" t="s">
        <v>111</v>
      </c>
      <c r="C164" s="76">
        <v>500</v>
      </c>
      <c r="E164" s="94" t="s">
        <v>121</v>
      </c>
      <c r="F164" s="95">
        <v>1600</v>
      </c>
      <c r="J164" s="70"/>
    </row>
    <row r="165" spans="1:10" x14ac:dyDescent="0.25">
      <c r="A165" s="93" t="s">
        <v>57</v>
      </c>
      <c r="B165" s="75" t="s">
        <v>112</v>
      </c>
      <c r="C165" s="76">
        <v>550</v>
      </c>
      <c r="J165" s="70"/>
    </row>
    <row r="166" spans="1:10" x14ac:dyDescent="0.25">
      <c r="A166" s="93" t="s">
        <v>58</v>
      </c>
      <c r="B166" s="75" t="s">
        <v>113</v>
      </c>
      <c r="C166" s="76">
        <v>650</v>
      </c>
      <c r="J166" s="70"/>
    </row>
    <row r="167" spans="1:10" x14ac:dyDescent="0.25">
      <c r="A167" s="93" t="s">
        <v>60</v>
      </c>
      <c r="B167" s="75" t="s">
        <v>114</v>
      </c>
      <c r="C167" s="76">
        <v>750</v>
      </c>
      <c r="G167" s="34" t="s">
        <v>59</v>
      </c>
      <c r="J167" s="70"/>
    </row>
    <row r="168" spans="1:10" x14ac:dyDescent="0.25">
      <c r="A168" s="93" t="s">
        <v>61</v>
      </c>
      <c r="B168" s="75" t="s">
        <v>115</v>
      </c>
      <c r="C168" s="76">
        <v>850</v>
      </c>
      <c r="J168" s="70"/>
    </row>
    <row r="169" spans="1:10" x14ac:dyDescent="0.25">
      <c r="A169" s="93" t="s">
        <v>62</v>
      </c>
      <c r="B169" s="75" t="s">
        <v>116</v>
      </c>
      <c r="C169" s="76">
        <v>950</v>
      </c>
      <c r="J169" s="70"/>
    </row>
    <row r="170" spans="1:10" x14ac:dyDescent="0.25">
      <c r="A170" s="93" t="s">
        <v>63</v>
      </c>
      <c r="B170" s="75" t="s">
        <v>117</v>
      </c>
      <c r="C170" s="76">
        <v>1000</v>
      </c>
      <c r="J170" s="70"/>
    </row>
    <row r="171" spans="1:10" x14ac:dyDescent="0.25">
      <c r="A171" s="93" t="s">
        <v>64</v>
      </c>
      <c r="B171" s="75" t="s">
        <v>118</v>
      </c>
      <c r="C171" s="76">
        <v>1050</v>
      </c>
      <c r="J171" s="70"/>
    </row>
    <row r="172" spans="1:10" x14ac:dyDescent="0.25">
      <c r="A172" s="93" t="s">
        <v>65</v>
      </c>
      <c r="B172" s="75" t="s">
        <v>119</v>
      </c>
      <c r="C172" s="76">
        <v>1100</v>
      </c>
      <c r="J172" s="70"/>
    </row>
    <row r="173" spans="1:10" ht="15.75" thickBot="1" x14ac:dyDescent="0.3">
      <c r="A173" s="96" t="s">
        <v>104</v>
      </c>
      <c r="B173" s="78" t="s">
        <v>120</v>
      </c>
      <c r="C173" s="97">
        <v>1200</v>
      </c>
      <c r="J173" s="70"/>
    </row>
    <row r="174" spans="1:10" x14ac:dyDescent="0.25">
      <c r="A174" s="166" t="s">
        <v>66</v>
      </c>
      <c r="B174" s="167"/>
      <c r="C174" s="167"/>
      <c r="D174" s="167"/>
      <c r="E174" s="167"/>
      <c r="F174" s="167"/>
      <c r="G174" s="167"/>
      <c r="H174" s="167"/>
      <c r="I174" s="167"/>
      <c r="J174" s="70"/>
    </row>
    <row r="175" spans="1:10" x14ac:dyDescent="0.25">
      <c r="A175" s="98" t="s">
        <v>74</v>
      </c>
      <c r="B175" s="99"/>
      <c r="C175" s="99"/>
      <c r="D175" s="99"/>
      <c r="E175" s="100"/>
      <c r="F175" s="100"/>
      <c r="G175" s="100"/>
      <c r="H175" s="100"/>
      <c r="I175" s="100"/>
      <c r="J175" s="101"/>
    </row>
    <row r="176" spans="1:10" x14ac:dyDescent="0.25">
      <c r="A176" s="98" t="s">
        <v>75</v>
      </c>
      <c r="B176" s="99"/>
      <c r="C176" s="99"/>
      <c r="D176" s="99"/>
      <c r="E176" s="100"/>
      <c r="F176" s="100"/>
      <c r="G176" s="100"/>
      <c r="H176" s="100"/>
      <c r="I176" s="100"/>
      <c r="J176" s="101"/>
    </row>
    <row r="177" spans="1:10" x14ac:dyDescent="0.25">
      <c r="A177" s="98" t="s">
        <v>67</v>
      </c>
      <c r="B177" s="99"/>
      <c r="C177" s="99"/>
      <c r="D177" s="99"/>
      <c r="E177" s="100"/>
      <c r="F177" s="100"/>
      <c r="G177" s="100"/>
      <c r="H177" s="100"/>
      <c r="I177" s="100"/>
      <c r="J177" s="101"/>
    </row>
    <row r="178" spans="1:10" ht="15" customHeight="1" x14ac:dyDescent="0.25">
      <c r="A178" s="168" t="s">
        <v>79</v>
      </c>
      <c r="B178" s="169"/>
      <c r="C178" s="169"/>
      <c r="D178" s="169"/>
      <c r="E178" s="169"/>
      <c r="F178" s="169"/>
      <c r="G178" s="169"/>
      <c r="H178" s="169"/>
      <c r="I178" s="169"/>
      <c r="J178" s="170"/>
    </row>
    <row r="179" spans="1:10" ht="76.5" customHeight="1" x14ac:dyDescent="0.25">
      <c r="A179" s="168" t="s">
        <v>76</v>
      </c>
      <c r="B179" s="169"/>
      <c r="C179" s="169"/>
      <c r="D179" s="169"/>
      <c r="E179" s="169"/>
      <c r="F179" s="169"/>
      <c r="G179" s="169"/>
      <c r="H179" s="169"/>
      <c r="I179" s="169"/>
      <c r="J179" s="170"/>
    </row>
    <row r="180" spans="1:10" x14ac:dyDescent="0.25">
      <c r="A180" s="98" t="s">
        <v>68</v>
      </c>
      <c r="B180" s="99"/>
      <c r="C180" s="99"/>
      <c r="D180" s="99"/>
      <c r="E180" s="99"/>
      <c r="F180" s="100"/>
      <c r="G180" s="100"/>
      <c r="H180" s="99"/>
      <c r="I180" s="100"/>
      <c r="J180" s="101"/>
    </row>
    <row r="181" spans="1:10" x14ac:dyDescent="0.25">
      <c r="A181" s="98" t="s">
        <v>69</v>
      </c>
      <c r="B181" s="99"/>
      <c r="C181" s="99"/>
      <c r="D181" s="99"/>
      <c r="E181" s="99"/>
      <c r="F181" s="100"/>
      <c r="G181" s="100"/>
      <c r="H181" s="100"/>
      <c r="I181" s="99"/>
      <c r="J181" s="101"/>
    </row>
    <row r="182" spans="1:10" x14ac:dyDescent="0.25">
      <c r="A182" s="98" t="s">
        <v>70</v>
      </c>
      <c r="B182" s="99"/>
      <c r="C182" s="99"/>
      <c r="D182" s="99"/>
      <c r="E182" s="99"/>
      <c r="F182" s="100"/>
      <c r="G182" s="100"/>
      <c r="H182" s="100"/>
      <c r="I182" s="99"/>
      <c r="J182" s="101"/>
    </row>
    <row r="183" spans="1:10" x14ac:dyDescent="0.25">
      <c r="A183" s="98" t="s">
        <v>71</v>
      </c>
      <c r="B183" s="99"/>
      <c r="C183" s="99"/>
      <c r="D183" s="99"/>
      <c r="E183" s="99"/>
      <c r="F183" s="100"/>
      <c r="G183" s="100"/>
      <c r="H183" s="100"/>
      <c r="I183" s="99"/>
      <c r="J183" s="101"/>
    </row>
    <row r="184" spans="1:10" s="102" customFormat="1" x14ac:dyDescent="0.25">
      <c r="A184" s="98" t="s">
        <v>70</v>
      </c>
      <c r="B184" s="99"/>
      <c r="C184" s="99"/>
      <c r="D184" s="99"/>
      <c r="E184" s="99"/>
      <c r="F184" s="100"/>
      <c r="G184" s="100"/>
      <c r="H184" s="100"/>
      <c r="I184" s="99"/>
      <c r="J184" s="101"/>
    </row>
    <row r="185" spans="1:10" s="102" customFormat="1" x14ac:dyDescent="0.25">
      <c r="A185" s="98" t="s">
        <v>71</v>
      </c>
      <c r="B185" s="99"/>
      <c r="C185" s="99"/>
      <c r="D185" s="99"/>
      <c r="E185" s="99"/>
      <c r="F185" s="100"/>
      <c r="G185" s="100"/>
      <c r="H185" s="100"/>
      <c r="I185" s="99"/>
      <c r="J185" s="101"/>
    </row>
    <row r="186" spans="1:10" s="102" customFormat="1" ht="15.75" thickBot="1" x14ac:dyDescent="0.3">
      <c r="A186" s="103" t="s">
        <v>72</v>
      </c>
      <c r="B186" s="104"/>
      <c r="C186" s="104"/>
      <c r="D186" s="104"/>
      <c r="E186" s="105"/>
      <c r="F186" s="105"/>
      <c r="G186" s="105"/>
      <c r="H186" s="105"/>
      <c r="I186" s="104"/>
      <c r="J186" s="106"/>
    </row>
    <row r="1033" spans="2:4" x14ac:dyDescent="0.25">
      <c r="B1033" s="159"/>
      <c r="C1033" s="159"/>
      <c r="D1033" s="159"/>
    </row>
  </sheetData>
  <autoFilter ref="A1:J1033">
    <filterColumn colId="0" showButton="0"/>
    <filterColumn colId="1" showButton="0"/>
    <filterColumn colId="2" showButton="0"/>
    <filterColumn colId="3" showButton="0"/>
    <filterColumn colId="4" showButton="0"/>
    <filterColumn colId="5" showButton="0"/>
    <filterColumn colId="6" showButton="0"/>
    <filterColumn colId="7" showButton="0"/>
  </autoFilter>
  <mergeCells count="13">
    <mergeCell ref="B1033:D1033"/>
    <mergeCell ref="D7:E7"/>
    <mergeCell ref="A1:I1"/>
    <mergeCell ref="A2:I2"/>
    <mergeCell ref="A3:I3"/>
    <mergeCell ref="A4:I4"/>
    <mergeCell ref="A5:I5"/>
    <mergeCell ref="A6:I6"/>
    <mergeCell ref="A160:D160"/>
    <mergeCell ref="A174:I174"/>
    <mergeCell ref="A178:J178"/>
    <mergeCell ref="A179:J179"/>
    <mergeCell ref="E161:F161"/>
  </mergeCells>
  <hyperlinks>
    <hyperlink ref="A168" r:id="rId1" display="vasantgurukrupa@gmail.com"/>
  </hyperlinks>
  <pageMargins left="0.23622047244094491" right="0.23622047244094491" top="0.15748031496062992" bottom="0.15748031496062992" header="0.31496062992125984" footer="0.31496062992125984"/>
  <pageSetup paperSize="9" scale="55" orientation="portrait" horizontalDpi="360" verticalDpi="360" r:id="rId2"/>
  <drawing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91"/>
  <sheetViews>
    <sheetView topLeftCell="A43" zoomScale="160" zoomScaleNormal="160" zoomScaleSheetLayoutView="115" workbookViewId="0">
      <selection activeCell="F54" sqref="F54"/>
    </sheetView>
  </sheetViews>
  <sheetFormatPr defaultColWidth="9.140625" defaultRowHeight="15" x14ac:dyDescent="0.25"/>
  <cols>
    <col min="1" max="1" width="10.140625" style="102" bestFit="1" customWidth="1"/>
    <col min="2" max="2" width="18.42578125" style="102" bestFit="1" customWidth="1"/>
    <col min="3" max="3" width="10.85546875" style="102" bestFit="1" customWidth="1"/>
    <col min="4" max="4" width="15.5703125" style="102" bestFit="1" customWidth="1"/>
    <col min="5" max="5" width="15.7109375" style="102" bestFit="1" customWidth="1"/>
    <col min="6" max="6" width="10.42578125" style="102" customWidth="1"/>
    <col min="7" max="7" width="6.7109375" style="102" bestFit="1" customWidth="1"/>
    <col min="8" max="8" width="8.85546875" style="102" customWidth="1"/>
    <col min="9" max="9" width="9.85546875" style="102" bestFit="1" customWidth="1"/>
    <col min="10" max="10" width="12.7109375" style="102" customWidth="1"/>
    <col min="11" max="16384" width="9.140625" style="33"/>
  </cols>
  <sheetData>
    <row r="1" spans="1:10" s="31" customFormat="1" ht="18" customHeight="1" x14ac:dyDescent="0.25">
      <c r="A1" s="176"/>
      <c r="B1" s="177"/>
      <c r="C1" s="177"/>
      <c r="D1" s="177"/>
      <c r="E1" s="177"/>
      <c r="F1" s="177"/>
      <c r="G1" s="177"/>
      <c r="H1" s="177"/>
      <c r="I1" s="177"/>
      <c r="J1" s="48"/>
    </row>
    <row r="2" spans="1:10" s="31" customFormat="1" ht="18" customHeight="1" x14ac:dyDescent="0.25">
      <c r="A2" s="178"/>
      <c r="B2" s="161"/>
      <c r="C2" s="161"/>
      <c r="D2" s="161"/>
      <c r="E2" s="161"/>
      <c r="F2" s="161"/>
      <c r="G2" s="161"/>
      <c r="H2" s="161"/>
      <c r="I2" s="161"/>
      <c r="J2" s="49"/>
    </row>
    <row r="3" spans="1:10" s="31" customFormat="1" ht="18" customHeight="1" x14ac:dyDescent="0.25">
      <c r="A3" s="178"/>
      <c r="B3" s="161"/>
      <c r="C3" s="161"/>
      <c r="D3" s="161"/>
      <c r="E3" s="161"/>
      <c r="F3" s="161"/>
      <c r="G3" s="161"/>
      <c r="H3" s="161"/>
      <c r="I3" s="161"/>
      <c r="J3" s="49"/>
    </row>
    <row r="4" spans="1:10" s="31" customFormat="1" ht="18" customHeight="1" x14ac:dyDescent="0.25">
      <c r="A4" s="179" t="s">
        <v>0</v>
      </c>
      <c r="B4" s="162"/>
      <c r="C4" s="162"/>
      <c r="D4" s="162"/>
      <c r="E4" s="162"/>
      <c r="F4" s="162"/>
      <c r="G4" s="162"/>
      <c r="H4" s="162"/>
      <c r="I4" s="162"/>
      <c r="J4" s="49"/>
    </row>
    <row r="5" spans="1:10" s="31" customFormat="1" ht="18" customHeight="1" x14ac:dyDescent="0.25">
      <c r="A5" s="179" t="s">
        <v>125</v>
      </c>
      <c r="B5" s="162"/>
      <c r="C5" s="162"/>
      <c r="D5" s="162"/>
      <c r="E5" s="162"/>
      <c r="F5" s="162"/>
      <c r="G5" s="162"/>
      <c r="H5" s="162"/>
      <c r="I5" s="162"/>
      <c r="J5" s="49"/>
    </row>
    <row r="6" spans="1:10" s="31" customFormat="1" ht="18" customHeight="1" x14ac:dyDescent="0.25">
      <c r="A6" s="162" t="s">
        <v>126</v>
      </c>
      <c r="B6" s="162"/>
      <c r="C6" s="162"/>
      <c r="D6" s="162"/>
      <c r="E6" s="162"/>
      <c r="F6" s="162"/>
      <c r="G6" s="162"/>
      <c r="H6" s="162"/>
      <c r="I6" s="162"/>
      <c r="J6" s="49"/>
    </row>
    <row r="7" spans="1:10" s="32" customFormat="1" ht="45" x14ac:dyDescent="0.25">
      <c r="A7" s="107" t="s">
        <v>1</v>
      </c>
      <c r="B7" s="107" t="s">
        <v>3</v>
      </c>
      <c r="C7" s="107"/>
      <c r="D7" s="107" t="s">
        <v>2</v>
      </c>
      <c r="E7" s="107"/>
      <c r="F7" s="108" t="s">
        <v>4</v>
      </c>
      <c r="G7" s="109" t="s">
        <v>5</v>
      </c>
      <c r="H7" s="108" t="s">
        <v>6</v>
      </c>
      <c r="I7" s="108" t="s">
        <v>7</v>
      </c>
      <c r="J7" s="110" t="s">
        <v>8</v>
      </c>
    </row>
    <row r="8" spans="1:10" x14ac:dyDescent="0.25">
      <c r="A8" s="62" t="s">
        <v>13</v>
      </c>
      <c r="B8" s="62" t="s">
        <v>10</v>
      </c>
      <c r="C8" s="62" t="s">
        <v>9</v>
      </c>
      <c r="D8" s="62" t="s">
        <v>11</v>
      </c>
      <c r="E8" s="62" t="s">
        <v>12</v>
      </c>
      <c r="F8" s="62">
        <v>151999</v>
      </c>
      <c r="G8" s="62">
        <v>1100</v>
      </c>
      <c r="H8" s="62">
        <f t="shared" ref="H8:H64" si="0">F8-G8</f>
        <v>150899</v>
      </c>
      <c r="I8" s="62">
        <f t="shared" ref="I8:I22" si="1">H8*18%</f>
        <v>27161.82</v>
      </c>
      <c r="J8" s="88">
        <f>+H8+I8</f>
        <v>178060.82</v>
      </c>
    </row>
    <row r="9" spans="1:10" x14ac:dyDescent="0.25">
      <c r="A9" s="62" t="s">
        <v>13</v>
      </c>
      <c r="B9" s="62" t="s">
        <v>10</v>
      </c>
      <c r="C9" s="62" t="s">
        <v>29</v>
      </c>
      <c r="D9" s="62" t="s">
        <v>30</v>
      </c>
      <c r="E9" s="62" t="s">
        <v>31</v>
      </c>
      <c r="F9" s="62">
        <v>151199</v>
      </c>
      <c r="G9" s="62">
        <v>1100</v>
      </c>
      <c r="H9" s="62">
        <f t="shared" si="0"/>
        <v>150099</v>
      </c>
      <c r="I9" s="62">
        <f t="shared" si="1"/>
        <v>27017.82</v>
      </c>
      <c r="J9" s="88">
        <f t="shared" ref="J9:J64" si="2">+H9+I9</f>
        <v>177116.82</v>
      </c>
    </row>
    <row r="10" spans="1:10" x14ac:dyDescent="0.25">
      <c r="A10" s="62" t="s">
        <v>13</v>
      </c>
      <c r="B10" s="62" t="s">
        <v>10</v>
      </c>
      <c r="C10" s="62" t="s">
        <v>9</v>
      </c>
      <c r="D10" s="62" t="s">
        <v>14</v>
      </c>
      <c r="E10" s="62" t="s">
        <v>15</v>
      </c>
      <c r="F10" s="62">
        <v>151199</v>
      </c>
      <c r="G10" s="62">
        <v>1100</v>
      </c>
      <c r="H10" s="62">
        <f t="shared" si="0"/>
        <v>150099</v>
      </c>
      <c r="I10" s="62">
        <f t="shared" si="1"/>
        <v>27017.82</v>
      </c>
      <c r="J10" s="88">
        <f t="shared" si="2"/>
        <v>177116.82</v>
      </c>
    </row>
    <row r="11" spans="1:10" x14ac:dyDescent="0.25">
      <c r="A11" s="62" t="s">
        <v>13</v>
      </c>
      <c r="B11" s="62" t="s">
        <v>10</v>
      </c>
      <c r="C11" s="62" t="s">
        <v>29</v>
      </c>
      <c r="D11" s="62" t="s">
        <v>32</v>
      </c>
      <c r="E11" s="62" t="s">
        <v>33</v>
      </c>
      <c r="F11" s="62">
        <v>150399</v>
      </c>
      <c r="G11" s="62">
        <v>1100</v>
      </c>
      <c r="H11" s="62">
        <f t="shared" si="0"/>
        <v>149299</v>
      </c>
      <c r="I11" s="62">
        <f t="shared" si="1"/>
        <v>26873.82</v>
      </c>
      <c r="J11" s="88">
        <f t="shared" si="2"/>
        <v>176172.82</v>
      </c>
    </row>
    <row r="12" spans="1:10" x14ac:dyDescent="0.25">
      <c r="A12" s="62" t="s">
        <v>13</v>
      </c>
      <c r="B12" s="62" t="s">
        <v>16</v>
      </c>
      <c r="C12" s="62" t="s">
        <v>9</v>
      </c>
      <c r="D12" s="62" t="s">
        <v>17</v>
      </c>
      <c r="E12" s="62" t="s">
        <v>18</v>
      </c>
      <c r="F12" s="62">
        <v>149809</v>
      </c>
      <c r="G12" s="62">
        <v>1100</v>
      </c>
      <c r="H12" s="62">
        <f t="shared" si="0"/>
        <v>148709</v>
      </c>
      <c r="I12" s="62">
        <f t="shared" si="1"/>
        <v>26767.62</v>
      </c>
      <c r="J12" s="88">
        <f t="shared" si="2"/>
        <v>175476.62</v>
      </c>
    </row>
    <row r="13" spans="1:10" x14ac:dyDescent="0.25">
      <c r="A13" s="62" t="s">
        <v>13</v>
      </c>
      <c r="B13" s="62" t="s">
        <v>16</v>
      </c>
      <c r="C13" s="62" t="s">
        <v>29</v>
      </c>
      <c r="D13" s="62" t="s">
        <v>34</v>
      </c>
      <c r="E13" s="62" t="s">
        <v>35</v>
      </c>
      <c r="F13" s="62">
        <v>149009</v>
      </c>
      <c r="G13" s="62">
        <v>1100</v>
      </c>
      <c r="H13" s="62">
        <f t="shared" si="0"/>
        <v>147909</v>
      </c>
      <c r="I13" s="62">
        <f t="shared" si="1"/>
        <v>26623.62</v>
      </c>
      <c r="J13" s="88">
        <f t="shared" si="2"/>
        <v>174532.62</v>
      </c>
    </row>
    <row r="14" spans="1:10" x14ac:dyDescent="0.25">
      <c r="A14" s="62" t="s">
        <v>13</v>
      </c>
      <c r="B14" s="62" t="s">
        <v>16</v>
      </c>
      <c r="C14" s="62" t="s">
        <v>9</v>
      </c>
      <c r="D14" s="62" t="s">
        <v>19</v>
      </c>
      <c r="E14" s="62" t="s">
        <v>20</v>
      </c>
      <c r="F14" s="62">
        <v>152069</v>
      </c>
      <c r="G14" s="62">
        <v>1100</v>
      </c>
      <c r="H14" s="62">
        <f t="shared" si="0"/>
        <v>150969</v>
      </c>
      <c r="I14" s="62">
        <f t="shared" si="1"/>
        <v>27174.42</v>
      </c>
      <c r="J14" s="88">
        <f t="shared" si="2"/>
        <v>178143.41999999998</v>
      </c>
    </row>
    <row r="15" spans="1:10" x14ac:dyDescent="0.25">
      <c r="A15" s="62" t="s">
        <v>13</v>
      </c>
      <c r="B15" s="62" t="s">
        <v>16</v>
      </c>
      <c r="C15" s="62" t="s">
        <v>99</v>
      </c>
      <c r="D15" s="62" t="s">
        <v>100</v>
      </c>
      <c r="E15" s="62" t="s">
        <v>101</v>
      </c>
      <c r="F15" s="62">
        <v>151269</v>
      </c>
      <c r="G15" s="62">
        <v>1100</v>
      </c>
      <c r="H15" s="62">
        <f t="shared" si="0"/>
        <v>150169</v>
      </c>
      <c r="I15" s="62">
        <f t="shared" ref="I15" si="3">H15*18%</f>
        <v>27030.42</v>
      </c>
      <c r="J15" s="88">
        <f t="shared" si="2"/>
        <v>177199.41999999998</v>
      </c>
    </row>
    <row r="16" spans="1:10" x14ac:dyDescent="0.25">
      <c r="A16" s="62" t="s">
        <v>13</v>
      </c>
      <c r="B16" s="62" t="s">
        <v>21</v>
      </c>
      <c r="C16" s="62" t="s">
        <v>9</v>
      </c>
      <c r="D16" s="62" t="s">
        <v>22</v>
      </c>
      <c r="E16" s="62" t="s">
        <v>23</v>
      </c>
      <c r="F16" s="62">
        <v>151855</v>
      </c>
      <c r="G16" s="62">
        <v>1100</v>
      </c>
      <c r="H16" s="62">
        <f t="shared" si="0"/>
        <v>150755</v>
      </c>
      <c r="I16" s="62">
        <f t="shared" si="1"/>
        <v>27135.899999999998</v>
      </c>
      <c r="J16" s="88">
        <f t="shared" si="2"/>
        <v>177890.9</v>
      </c>
    </row>
    <row r="17" spans="1:10" x14ac:dyDescent="0.25">
      <c r="A17" s="62" t="s">
        <v>13</v>
      </c>
      <c r="B17" s="62" t="s">
        <v>21</v>
      </c>
      <c r="C17" s="62" t="s">
        <v>29</v>
      </c>
      <c r="D17" s="62" t="s">
        <v>36</v>
      </c>
      <c r="E17" s="62" t="s">
        <v>37</v>
      </c>
      <c r="F17" s="62">
        <v>151055</v>
      </c>
      <c r="G17" s="62">
        <v>1100</v>
      </c>
      <c r="H17" s="62">
        <f t="shared" si="0"/>
        <v>149955</v>
      </c>
      <c r="I17" s="62">
        <f t="shared" si="1"/>
        <v>26991.899999999998</v>
      </c>
      <c r="J17" s="88">
        <f t="shared" si="2"/>
        <v>176946.9</v>
      </c>
    </row>
    <row r="18" spans="1:10" x14ac:dyDescent="0.25">
      <c r="A18" s="62" t="s">
        <v>13</v>
      </c>
      <c r="B18" s="62" t="s">
        <v>122</v>
      </c>
      <c r="C18" s="62" t="s">
        <v>9</v>
      </c>
      <c r="D18" s="62" t="s">
        <v>123</v>
      </c>
      <c r="E18" s="62" t="s">
        <v>124</v>
      </c>
      <c r="F18" s="62">
        <v>148399</v>
      </c>
      <c r="G18" s="62">
        <v>1100</v>
      </c>
      <c r="H18" s="62">
        <f t="shared" si="0"/>
        <v>147299</v>
      </c>
      <c r="I18" s="62">
        <f t="shared" ref="I18" si="4">H18*18%</f>
        <v>26513.82</v>
      </c>
      <c r="J18" s="88">
        <f t="shared" si="2"/>
        <v>173812.82</v>
      </c>
    </row>
    <row r="19" spans="1:10" x14ac:dyDescent="0.25">
      <c r="A19" s="62" t="s">
        <v>13</v>
      </c>
      <c r="B19" s="62" t="s">
        <v>42</v>
      </c>
      <c r="C19" s="62" t="s">
        <v>9</v>
      </c>
      <c r="D19" s="62" t="s">
        <v>24</v>
      </c>
      <c r="E19" s="62" t="s">
        <v>25</v>
      </c>
      <c r="F19" s="62">
        <v>153713</v>
      </c>
      <c r="G19" s="62">
        <v>1100</v>
      </c>
      <c r="H19" s="62">
        <f t="shared" si="0"/>
        <v>152613</v>
      </c>
      <c r="I19" s="62">
        <f t="shared" si="1"/>
        <v>27470.34</v>
      </c>
      <c r="J19" s="88">
        <f t="shared" si="2"/>
        <v>180083.34</v>
      </c>
    </row>
    <row r="20" spans="1:10" x14ac:dyDescent="0.25">
      <c r="A20" s="62" t="s">
        <v>13</v>
      </c>
      <c r="B20" s="62" t="s">
        <v>42</v>
      </c>
      <c r="C20" s="62" t="s">
        <v>29</v>
      </c>
      <c r="D20" s="62" t="s">
        <v>40</v>
      </c>
      <c r="E20" s="62" t="s">
        <v>41</v>
      </c>
      <c r="F20" s="62">
        <v>152913</v>
      </c>
      <c r="G20" s="62">
        <v>1100</v>
      </c>
      <c r="H20" s="62">
        <f t="shared" si="0"/>
        <v>151813</v>
      </c>
      <c r="I20" s="62">
        <f t="shared" si="1"/>
        <v>27326.34</v>
      </c>
      <c r="J20" s="88">
        <f t="shared" si="2"/>
        <v>179139.34</v>
      </c>
    </row>
    <row r="21" spans="1:10" x14ac:dyDescent="0.25">
      <c r="A21" s="62" t="s">
        <v>13</v>
      </c>
      <c r="B21" s="62" t="s">
        <v>26</v>
      </c>
      <c r="C21" s="62" t="s">
        <v>9</v>
      </c>
      <c r="D21" s="62" t="s">
        <v>27</v>
      </c>
      <c r="E21" s="62" t="s">
        <v>28</v>
      </c>
      <c r="F21" s="62">
        <v>152552</v>
      </c>
      <c r="G21" s="62">
        <v>1100</v>
      </c>
      <c r="H21" s="62">
        <f t="shared" si="0"/>
        <v>151452</v>
      </c>
      <c r="I21" s="62">
        <f t="shared" si="1"/>
        <v>27261.360000000001</v>
      </c>
      <c r="J21" s="88">
        <f t="shared" si="2"/>
        <v>178713.36</v>
      </c>
    </row>
    <row r="22" spans="1:10" x14ac:dyDescent="0.25">
      <c r="A22" s="62" t="s">
        <v>13</v>
      </c>
      <c r="B22" s="62" t="s">
        <v>26</v>
      </c>
      <c r="C22" s="62" t="s">
        <v>29</v>
      </c>
      <c r="D22" s="62" t="s">
        <v>38</v>
      </c>
      <c r="E22" s="62" t="s">
        <v>39</v>
      </c>
      <c r="F22" s="62">
        <v>151752</v>
      </c>
      <c r="G22" s="62">
        <v>1100</v>
      </c>
      <c r="H22" s="62">
        <f t="shared" si="0"/>
        <v>150652</v>
      </c>
      <c r="I22" s="62">
        <f t="shared" si="1"/>
        <v>27117.360000000001</v>
      </c>
      <c r="J22" s="88">
        <f t="shared" si="2"/>
        <v>177769.36</v>
      </c>
    </row>
    <row r="23" spans="1:10" x14ac:dyDescent="0.25">
      <c r="A23" s="62" t="s">
        <v>13</v>
      </c>
      <c r="B23" s="62" t="s">
        <v>102</v>
      </c>
      <c r="C23" s="62" t="s">
        <v>91</v>
      </c>
      <c r="D23" s="62" t="s">
        <v>105</v>
      </c>
      <c r="E23" s="62" t="s">
        <v>92</v>
      </c>
      <c r="F23" s="62">
        <v>145009</v>
      </c>
      <c r="G23" s="62">
        <v>0</v>
      </c>
      <c r="H23" s="62">
        <f t="shared" si="0"/>
        <v>145009</v>
      </c>
      <c r="I23" s="62">
        <f t="shared" ref="I23:I26" si="5">H23*18%</f>
        <v>26101.62</v>
      </c>
      <c r="J23" s="88">
        <f t="shared" si="2"/>
        <v>171110.62</v>
      </c>
    </row>
    <row r="24" spans="1:10" x14ac:dyDescent="0.25">
      <c r="A24" s="62" t="s">
        <v>13</v>
      </c>
      <c r="B24" s="62" t="s">
        <v>102</v>
      </c>
      <c r="C24" s="62" t="s">
        <v>93</v>
      </c>
      <c r="D24" s="62" t="s">
        <v>106</v>
      </c>
      <c r="E24" s="62" t="s">
        <v>94</v>
      </c>
      <c r="F24" s="62">
        <v>144209</v>
      </c>
      <c r="G24" s="62">
        <v>0</v>
      </c>
      <c r="H24" s="62">
        <f t="shared" si="0"/>
        <v>144209</v>
      </c>
      <c r="I24" s="62">
        <f t="shared" si="5"/>
        <v>25957.62</v>
      </c>
      <c r="J24" s="88">
        <f t="shared" si="2"/>
        <v>170166.62</v>
      </c>
    </row>
    <row r="25" spans="1:10" x14ac:dyDescent="0.25">
      <c r="A25" s="62" t="s">
        <v>13</v>
      </c>
      <c r="B25" s="62" t="s">
        <v>102</v>
      </c>
      <c r="C25" s="62" t="s">
        <v>95</v>
      </c>
      <c r="D25" s="62" t="s">
        <v>107</v>
      </c>
      <c r="E25" s="62" t="s">
        <v>96</v>
      </c>
      <c r="F25" s="62">
        <v>144209</v>
      </c>
      <c r="G25" s="62">
        <v>0</v>
      </c>
      <c r="H25" s="62">
        <f t="shared" si="0"/>
        <v>144209</v>
      </c>
      <c r="I25" s="62">
        <f t="shared" si="5"/>
        <v>25957.62</v>
      </c>
      <c r="J25" s="88">
        <f t="shared" si="2"/>
        <v>170166.62</v>
      </c>
    </row>
    <row r="26" spans="1:10" x14ac:dyDescent="0.25">
      <c r="A26" s="62" t="s">
        <v>13</v>
      </c>
      <c r="B26" s="62" t="s">
        <v>102</v>
      </c>
      <c r="C26" s="62" t="s">
        <v>97</v>
      </c>
      <c r="D26" s="62" t="s">
        <v>108</v>
      </c>
      <c r="E26" s="62" t="s">
        <v>98</v>
      </c>
      <c r="F26" s="62">
        <v>145509</v>
      </c>
      <c r="G26" s="62">
        <v>0</v>
      </c>
      <c r="H26" s="62">
        <f t="shared" si="0"/>
        <v>145509</v>
      </c>
      <c r="I26" s="62">
        <f t="shared" si="5"/>
        <v>26191.62</v>
      </c>
      <c r="J26" s="88">
        <f t="shared" si="2"/>
        <v>171700.62</v>
      </c>
    </row>
    <row r="27" spans="1:10" s="34" customFormat="1" ht="15" customHeight="1" x14ac:dyDescent="0.25">
      <c r="A27" s="62" t="s">
        <v>45</v>
      </c>
      <c r="B27" s="62" t="s">
        <v>10</v>
      </c>
      <c r="C27" s="62" t="s">
        <v>9</v>
      </c>
      <c r="D27" s="62" t="s">
        <v>11</v>
      </c>
      <c r="E27" s="62" t="s">
        <v>12</v>
      </c>
      <c r="F27" s="62">
        <v>152222</v>
      </c>
      <c r="G27" s="62">
        <v>1100</v>
      </c>
      <c r="H27" s="62">
        <f t="shared" si="0"/>
        <v>151122</v>
      </c>
      <c r="I27" s="62">
        <v>16059.96</v>
      </c>
      <c r="J27" s="88">
        <v>105281.95999999999</v>
      </c>
    </row>
    <row r="28" spans="1:10" s="34" customFormat="1" x14ac:dyDescent="0.25">
      <c r="A28" s="62" t="s">
        <v>45</v>
      </c>
      <c r="B28" s="62" t="s">
        <v>10</v>
      </c>
      <c r="C28" s="62" t="s">
        <v>29</v>
      </c>
      <c r="D28" s="62" t="s">
        <v>30</v>
      </c>
      <c r="E28" s="62" t="s">
        <v>31</v>
      </c>
      <c r="F28" s="62">
        <v>151422</v>
      </c>
      <c r="G28" s="62">
        <v>1100</v>
      </c>
      <c r="H28" s="62">
        <f t="shared" si="0"/>
        <v>150322</v>
      </c>
      <c r="I28" s="62">
        <v>15915.96</v>
      </c>
      <c r="J28" s="88">
        <v>104337.95999999999</v>
      </c>
    </row>
    <row r="29" spans="1:10" s="34" customFormat="1" x14ac:dyDescent="0.25">
      <c r="A29" s="62" t="s">
        <v>45</v>
      </c>
      <c r="B29" s="62" t="s">
        <v>10</v>
      </c>
      <c r="C29" s="62" t="s">
        <v>9</v>
      </c>
      <c r="D29" s="62" t="s">
        <v>14</v>
      </c>
      <c r="E29" s="62" t="s">
        <v>15</v>
      </c>
      <c r="F29" s="62">
        <v>151422</v>
      </c>
      <c r="G29" s="62">
        <v>1100</v>
      </c>
      <c r="H29" s="62">
        <f t="shared" si="0"/>
        <v>150322</v>
      </c>
      <c r="I29" s="62">
        <v>15915.96</v>
      </c>
      <c r="J29" s="88">
        <v>104337.95999999999</v>
      </c>
    </row>
    <row r="30" spans="1:10" s="34" customFormat="1" x14ac:dyDescent="0.25">
      <c r="A30" s="62" t="s">
        <v>45</v>
      </c>
      <c r="B30" s="62" t="s">
        <v>10</v>
      </c>
      <c r="C30" s="62" t="s">
        <v>29</v>
      </c>
      <c r="D30" s="62" t="s">
        <v>32</v>
      </c>
      <c r="E30" s="62" t="s">
        <v>33</v>
      </c>
      <c r="F30" s="62">
        <v>150622</v>
      </c>
      <c r="G30" s="62">
        <v>1100</v>
      </c>
      <c r="H30" s="62">
        <f t="shared" si="0"/>
        <v>149522</v>
      </c>
      <c r="I30" s="62">
        <v>15771.96</v>
      </c>
      <c r="J30" s="88">
        <v>103393.95999999999</v>
      </c>
    </row>
    <row r="31" spans="1:10" s="34" customFormat="1" x14ac:dyDescent="0.25">
      <c r="A31" s="62" t="s">
        <v>45</v>
      </c>
      <c r="B31" s="62" t="s">
        <v>16</v>
      </c>
      <c r="C31" s="62" t="s">
        <v>9</v>
      </c>
      <c r="D31" s="62" t="s">
        <v>17</v>
      </c>
      <c r="E31" s="62" t="s">
        <v>18</v>
      </c>
      <c r="F31" s="62">
        <v>150139</v>
      </c>
      <c r="G31" s="62">
        <v>1100</v>
      </c>
      <c r="H31" s="62">
        <f t="shared" si="0"/>
        <v>149039</v>
      </c>
      <c r="I31" s="62">
        <v>15865.019999999999</v>
      </c>
      <c r="J31" s="88">
        <v>104004.02</v>
      </c>
    </row>
    <row r="32" spans="1:10" s="34" customFormat="1" x14ac:dyDescent="0.25">
      <c r="A32" s="62" t="s">
        <v>45</v>
      </c>
      <c r="B32" s="62" t="s">
        <v>16</v>
      </c>
      <c r="C32" s="62" t="s">
        <v>29</v>
      </c>
      <c r="D32" s="62" t="s">
        <v>34</v>
      </c>
      <c r="E32" s="62" t="s">
        <v>35</v>
      </c>
      <c r="F32" s="62">
        <v>149339</v>
      </c>
      <c r="G32" s="62">
        <v>1100</v>
      </c>
      <c r="H32" s="62">
        <f t="shared" si="0"/>
        <v>148239</v>
      </c>
      <c r="I32" s="62">
        <v>15721.019999999999</v>
      </c>
      <c r="J32" s="88">
        <v>103060.02</v>
      </c>
    </row>
    <row r="33" spans="1:10" s="34" customFormat="1" x14ac:dyDescent="0.25">
      <c r="A33" s="62" t="s">
        <v>45</v>
      </c>
      <c r="B33" s="62" t="s">
        <v>16</v>
      </c>
      <c r="C33" s="62" t="s">
        <v>9</v>
      </c>
      <c r="D33" s="62" t="s">
        <v>19</v>
      </c>
      <c r="E33" s="62" t="s">
        <v>20</v>
      </c>
      <c r="F33" s="62">
        <v>152400</v>
      </c>
      <c r="G33" s="62">
        <v>1100</v>
      </c>
      <c r="H33" s="62">
        <f t="shared" si="0"/>
        <v>151300</v>
      </c>
      <c r="I33" s="62">
        <v>16272</v>
      </c>
      <c r="J33" s="88">
        <v>106672</v>
      </c>
    </row>
    <row r="34" spans="1:10" s="34" customFormat="1" x14ac:dyDescent="0.25">
      <c r="A34" s="62" t="s">
        <v>45</v>
      </c>
      <c r="B34" s="62" t="s">
        <v>16</v>
      </c>
      <c r="C34" s="62" t="s">
        <v>99</v>
      </c>
      <c r="D34" s="62" t="s">
        <v>100</v>
      </c>
      <c r="E34" s="62" t="s">
        <v>101</v>
      </c>
      <c r="F34" s="62">
        <v>151600</v>
      </c>
      <c r="G34" s="62">
        <v>1100</v>
      </c>
      <c r="H34" s="62">
        <f t="shared" si="0"/>
        <v>150500</v>
      </c>
      <c r="I34" s="62">
        <v>18048.96</v>
      </c>
      <c r="J34" s="88">
        <v>118320.95999999999</v>
      </c>
    </row>
    <row r="35" spans="1:10" s="34" customFormat="1" ht="15" customHeight="1" x14ac:dyDescent="0.25">
      <c r="A35" s="62" t="s">
        <v>45</v>
      </c>
      <c r="B35" s="62" t="s">
        <v>21</v>
      </c>
      <c r="C35" s="62" t="s">
        <v>9</v>
      </c>
      <c r="D35" s="62" t="s">
        <v>22</v>
      </c>
      <c r="E35" s="62" t="s">
        <v>23</v>
      </c>
      <c r="F35" s="62">
        <v>152250</v>
      </c>
      <c r="G35" s="62">
        <v>1100</v>
      </c>
      <c r="H35" s="62">
        <f t="shared" si="0"/>
        <v>151150</v>
      </c>
      <c r="I35" s="62">
        <v>16245</v>
      </c>
      <c r="J35" s="88">
        <v>106495</v>
      </c>
    </row>
    <row r="36" spans="1:10" s="34" customFormat="1" ht="15" customHeight="1" x14ac:dyDescent="0.25">
      <c r="A36" s="62" t="s">
        <v>45</v>
      </c>
      <c r="B36" s="62" t="s">
        <v>21</v>
      </c>
      <c r="C36" s="62" t="s">
        <v>29</v>
      </c>
      <c r="D36" s="62" t="s">
        <v>36</v>
      </c>
      <c r="E36" s="62" t="s">
        <v>37</v>
      </c>
      <c r="F36" s="62">
        <v>151450</v>
      </c>
      <c r="G36" s="62">
        <v>1100</v>
      </c>
      <c r="H36" s="62">
        <f t="shared" si="0"/>
        <v>150350</v>
      </c>
      <c r="I36" s="62">
        <v>16101</v>
      </c>
      <c r="J36" s="88">
        <v>105551</v>
      </c>
    </row>
    <row r="37" spans="1:10" s="34" customFormat="1" ht="15" customHeight="1" x14ac:dyDescent="0.25">
      <c r="A37" s="62" t="s">
        <v>45</v>
      </c>
      <c r="B37" s="62" t="s">
        <v>122</v>
      </c>
      <c r="C37" s="62" t="s">
        <v>9</v>
      </c>
      <c r="D37" s="62" t="s">
        <v>123</v>
      </c>
      <c r="E37" s="62" t="s">
        <v>124</v>
      </c>
      <c r="F37" s="62">
        <v>148522</v>
      </c>
      <c r="G37" s="62">
        <v>1100</v>
      </c>
      <c r="H37" s="62">
        <f t="shared" si="0"/>
        <v>147422</v>
      </c>
      <c r="I37" s="62">
        <v>15573.96</v>
      </c>
      <c r="J37" s="88">
        <v>102095.95999999999</v>
      </c>
    </row>
    <row r="38" spans="1:10" s="34" customFormat="1" x14ac:dyDescent="0.25">
      <c r="A38" s="62" t="s">
        <v>45</v>
      </c>
      <c r="B38" s="62" t="s">
        <v>42</v>
      </c>
      <c r="C38" s="62" t="s">
        <v>9</v>
      </c>
      <c r="D38" s="62" t="s">
        <v>24</v>
      </c>
      <c r="E38" s="62" t="s">
        <v>25</v>
      </c>
      <c r="F38" s="62">
        <v>153860</v>
      </c>
      <c r="G38" s="62">
        <v>1100</v>
      </c>
      <c r="H38" s="62">
        <f t="shared" si="0"/>
        <v>152760</v>
      </c>
      <c r="I38" s="62">
        <v>16534.8</v>
      </c>
      <c r="J38" s="88">
        <v>108394.8</v>
      </c>
    </row>
    <row r="39" spans="1:10" s="34" customFormat="1" x14ac:dyDescent="0.25">
      <c r="A39" s="62" t="s">
        <v>45</v>
      </c>
      <c r="B39" s="62" t="s">
        <v>42</v>
      </c>
      <c r="C39" s="62" t="s">
        <v>29</v>
      </c>
      <c r="D39" s="62" t="s">
        <v>40</v>
      </c>
      <c r="E39" s="62" t="s">
        <v>41</v>
      </c>
      <c r="F39" s="62">
        <v>153060</v>
      </c>
      <c r="G39" s="62">
        <v>1100</v>
      </c>
      <c r="H39" s="62">
        <f t="shared" si="0"/>
        <v>151960</v>
      </c>
      <c r="I39" s="62">
        <v>16390.8</v>
      </c>
      <c r="J39" s="88">
        <v>107450.8</v>
      </c>
    </row>
    <row r="40" spans="1:10" s="34" customFormat="1" x14ac:dyDescent="0.25">
      <c r="A40" s="62" t="s">
        <v>45</v>
      </c>
      <c r="B40" s="62" t="s">
        <v>26</v>
      </c>
      <c r="C40" s="62" t="s">
        <v>9</v>
      </c>
      <c r="D40" s="62" t="s">
        <v>27</v>
      </c>
      <c r="E40" s="62" t="s">
        <v>28</v>
      </c>
      <c r="F40" s="62">
        <v>152723</v>
      </c>
      <c r="G40" s="62">
        <v>1100</v>
      </c>
      <c r="H40" s="62">
        <f t="shared" si="0"/>
        <v>151623</v>
      </c>
      <c r="I40" s="62">
        <v>16330.14</v>
      </c>
      <c r="J40" s="88">
        <v>107053.14</v>
      </c>
    </row>
    <row r="41" spans="1:10" s="34" customFormat="1" x14ac:dyDescent="0.25">
      <c r="A41" s="62" t="s">
        <v>45</v>
      </c>
      <c r="B41" s="62" t="s">
        <v>26</v>
      </c>
      <c r="C41" s="62" t="s">
        <v>29</v>
      </c>
      <c r="D41" s="62" t="s">
        <v>38</v>
      </c>
      <c r="E41" s="62" t="s">
        <v>39</v>
      </c>
      <c r="F41" s="62">
        <v>151923</v>
      </c>
      <c r="G41" s="62">
        <v>1100</v>
      </c>
      <c r="H41" s="62">
        <f t="shared" si="0"/>
        <v>150823</v>
      </c>
      <c r="I41" s="62">
        <v>16186.14</v>
      </c>
      <c r="J41" s="88">
        <v>106109.14</v>
      </c>
    </row>
    <row r="42" spans="1:10" s="34" customFormat="1" ht="15" customHeight="1" x14ac:dyDescent="0.25">
      <c r="A42" s="62" t="s">
        <v>45</v>
      </c>
      <c r="B42" s="62" t="s">
        <v>102</v>
      </c>
      <c r="C42" s="62" t="s">
        <v>91</v>
      </c>
      <c r="D42" s="62" t="s">
        <v>105</v>
      </c>
      <c r="E42" s="62" t="s">
        <v>92</v>
      </c>
      <c r="F42" s="62">
        <v>145339</v>
      </c>
      <c r="G42" s="62">
        <v>0</v>
      </c>
      <c r="H42" s="62">
        <f t="shared" si="0"/>
        <v>145339</v>
      </c>
      <c r="I42" s="62">
        <v>15199.019999999999</v>
      </c>
      <c r="J42" s="88">
        <v>99638.02</v>
      </c>
    </row>
    <row r="43" spans="1:10" s="34" customFormat="1" ht="15" customHeight="1" x14ac:dyDescent="0.25">
      <c r="A43" s="62" t="s">
        <v>45</v>
      </c>
      <c r="B43" s="62" t="s">
        <v>102</v>
      </c>
      <c r="C43" s="62" t="s">
        <v>93</v>
      </c>
      <c r="D43" s="62" t="s">
        <v>106</v>
      </c>
      <c r="E43" s="62" t="s">
        <v>94</v>
      </c>
      <c r="F43" s="62">
        <v>144539</v>
      </c>
      <c r="G43" s="62">
        <v>0</v>
      </c>
      <c r="H43" s="62">
        <f t="shared" si="0"/>
        <v>144539</v>
      </c>
      <c r="I43" s="62">
        <v>15055.019999999999</v>
      </c>
      <c r="J43" s="88">
        <v>98694.02</v>
      </c>
    </row>
    <row r="44" spans="1:10" s="34" customFormat="1" ht="15" customHeight="1" x14ac:dyDescent="0.25">
      <c r="A44" s="62" t="s">
        <v>45</v>
      </c>
      <c r="B44" s="62" t="s">
        <v>102</v>
      </c>
      <c r="C44" s="62" t="s">
        <v>95</v>
      </c>
      <c r="D44" s="62" t="s">
        <v>107</v>
      </c>
      <c r="E44" s="62" t="s">
        <v>96</v>
      </c>
      <c r="F44" s="62">
        <v>144539</v>
      </c>
      <c r="G44" s="62">
        <v>0</v>
      </c>
      <c r="H44" s="62">
        <f t="shared" si="0"/>
        <v>144539</v>
      </c>
      <c r="I44" s="62">
        <v>15055.019999999999</v>
      </c>
      <c r="J44" s="88">
        <v>98694.02</v>
      </c>
    </row>
    <row r="45" spans="1:10" s="34" customFormat="1" ht="15" customHeight="1" x14ac:dyDescent="0.25">
      <c r="A45" s="62" t="s">
        <v>45</v>
      </c>
      <c r="B45" s="62" t="s">
        <v>102</v>
      </c>
      <c r="C45" s="62" t="s">
        <v>97</v>
      </c>
      <c r="D45" s="62" t="s">
        <v>108</v>
      </c>
      <c r="E45" s="62" t="s">
        <v>98</v>
      </c>
      <c r="F45" s="62">
        <v>145839</v>
      </c>
      <c r="G45" s="62">
        <v>0</v>
      </c>
      <c r="H45" s="62">
        <f t="shared" si="0"/>
        <v>145839</v>
      </c>
      <c r="I45" s="62">
        <v>15289.019999999999</v>
      </c>
      <c r="J45" s="88">
        <v>100228.02</v>
      </c>
    </row>
    <row r="46" spans="1:10" s="111" customFormat="1" ht="15" customHeight="1" x14ac:dyDescent="0.25">
      <c r="A46" s="62" t="s">
        <v>43</v>
      </c>
      <c r="B46" s="62" t="s">
        <v>10</v>
      </c>
      <c r="C46" s="62" t="s">
        <v>9</v>
      </c>
      <c r="D46" s="62" t="s">
        <v>11</v>
      </c>
      <c r="E46" s="62" t="s">
        <v>12</v>
      </c>
      <c r="F46" s="157">
        <v>151974</v>
      </c>
      <c r="G46" s="62">
        <v>1100</v>
      </c>
      <c r="H46" s="62">
        <f t="shared" si="0"/>
        <v>150874</v>
      </c>
      <c r="I46" s="62">
        <f t="shared" ref="I46:I60" si="6">H46*18%</f>
        <v>27157.32</v>
      </c>
      <c r="J46" s="88">
        <f t="shared" si="2"/>
        <v>178031.32</v>
      </c>
    </row>
    <row r="47" spans="1:10" s="111" customFormat="1" ht="15" customHeight="1" x14ac:dyDescent="0.25">
      <c r="A47" s="62" t="s">
        <v>43</v>
      </c>
      <c r="B47" s="62" t="s">
        <v>10</v>
      </c>
      <c r="C47" s="62" t="s">
        <v>29</v>
      </c>
      <c r="D47" s="62" t="s">
        <v>30</v>
      </c>
      <c r="E47" s="62" t="s">
        <v>31</v>
      </c>
      <c r="F47" s="62">
        <v>151174</v>
      </c>
      <c r="G47" s="62">
        <v>1100</v>
      </c>
      <c r="H47" s="62">
        <f t="shared" si="0"/>
        <v>150074</v>
      </c>
      <c r="I47" s="62">
        <f t="shared" si="6"/>
        <v>27013.32</v>
      </c>
      <c r="J47" s="88">
        <f t="shared" si="2"/>
        <v>177087.32</v>
      </c>
    </row>
    <row r="48" spans="1:10" s="111" customFormat="1" x14ac:dyDescent="0.25">
      <c r="A48" s="62" t="s">
        <v>43</v>
      </c>
      <c r="B48" s="62" t="s">
        <v>10</v>
      </c>
      <c r="C48" s="62" t="s">
        <v>9</v>
      </c>
      <c r="D48" s="62" t="s">
        <v>14</v>
      </c>
      <c r="E48" s="62" t="s">
        <v>15</v>
      </c>
      <c r="F48" s="62">
        <v>151174</v>
      </c>
      <c r="G48" s="62">
        <v>1100</v>
      </c>
      <c r="H48" s="62">
        <f t="shared" si="0"/>
        <v>150074</v>
      </c>
      <c r="I48" s="62">
        <f t="shared" si="6"/>
        <v>27013.32</v>
      </c>
      <c r="J48" s="88">
        <f t="shared" si="2"/>
        <v>177087.32</v>
      </c>
    </row>
    <row r="49" spans="1:10" s="99" customFormat="1" x14ac:dyDescent="0.25">
      <c r="A49" s="62" t="s">
        <v>43</v>
      </c>
      <c r="B49" s="62" t="s">
        <v>10</v>
      </c>
      <c r="C49" s="62" t="s">
        <v>29</v>
      </c>
      <c r="D49" s="62" t="s">
        <v>32</v>
      </c>
      <c r="E49" s="62" t="s">
        <v>33</v>
      </c>
      <c r="F49" s="62">
        <v>150374</v>
      </c>
      <c r="G49" s="62">
        <v>1100</v>
      </c>
      <c r="H49" s="62">
        <f t="shared" si="0"/>
        <v>149274</v>
      </c>
      <c r="I49" s="62">
        <f t="shared" si="6"/>
        <v>26869.32</v>
      </c>
      <c r="J49" s="88">
        <f t="shared" si="2"/>
        <v>176143.32</v>
      </c>
    </row>
    <row r="50" spans="1:10" s="111" customFormat="1" x14ac:dyDescent="0.25">
      <c r="A50" s="62" t="s">
        <v>43</v>
      </c>
      <c r="B50" s="62" t="s">
        <v>16</v>
      </c>
      <c r="C50" s="62" t="s">
        <v>9</v>
      </c>
      <c r="D50" s="62" t="s">
        <v>17</v>
      </c>
      <c r="E50" s="62" t="s">
        <v>18</v>
      </c>
      <c r="F50" s="157">
        <v>149683</v>
      </c>
      <c r="G50" s="62">
        <v>1100</v>
      </c>
      <c r="H50" s="62">
        <f t="shared" si="0"/>
        <v>148583</v>
      </c>
      <c r="I50" s="62">
        <f t="shared" si="6"/>
        <v>26744.94</v>
      </c>
      <c r="J50" s="88">
        <f t="shared" si="2"/>
        <v>175327.94</v>
      </c>
    </row>
    <row r="51" spans="1:10" s="111" customFormat="1" x14ac:dyDescent="0.25">
      <c r="A51" s="62" t="s">
        <v>43</v>
      </c>
      <c r="B51" s="62" t="s">
        <v>16</v>
      </c>
      <c r="C51" s="62" t="s">
        <v>29</v>
      </c>
      <c r="D51" s="62" t="s">
        <v>34</v>
      </c>
      <c r="E51" s="62" t="s">
        <v>35</v>
      </c>
      <c r="F51" s="62">
        <v>148883</v>
      </c>
      <c r="G51" s="62">
        <v>1100</v>
      </c>
      <c r="H51" s="62">
        <f t="shared" si="0"/>
        <v>147783</v>
      </c>
      <c r="I51" s="62">
        <f t="shared" si="6"/>
        <v>26600.94</v>
      </c>
      <c r="J51" s="88">
        <f t="shared" si="2"/>
        <v>174383.94</v>
      </c>
    </row>
    <row r="52" spans="1:10" s="111" customFormat="1" x14ac:dyDescent="0.25">
      <c r="A52" s="62" t="s">
        <v>43</v>
      </c>
      <c r="B52" s="62" t="s">
        <v>16</v>
      </c>
      <c r="C52" s="62" t="s">
        <v>9</v>
      </c>
      <c r="D52" s="62" t="s">
        <v>19</v>
      </c>
      <c r="E52" s="62" t="s">
        <v>20</v>
      </c>
      <c r="F52" s="62">
        <v>152069</v>
      </c>
      <c r="G52" s="62">
        <v>1100</v>
      </c>
      <c r="H52" s="62">
        <f t="shared" si="0"/>
        <v>150969</v>
      </c>
      <c r="I52" s="62">
        <f t="shared" si="6"/>
        <v>27174.42</v>
      </c>
      <c r="J52" s="88">
        <f t="shared" si="2"/>
        <v>178143.41999999998</v>
      </c>
    </row>
    <row r="53" spans="1:10" s="111" customFormat="1" ht="15.75" customHeight="1" x14ac:dyDescent="0.25">
      <c r="A53" s="62" t="s">
        <v>43</v>
      </c>
      <c r="B53" s="62" t="s">
        <v>16</v>
      </c>
      <c r="C53" s="62" t="s">
        <v>99</v>
      </c>
      <c r="D53" s="62" t="s">
        <v>100</v>
      </c>
      <c r="E53" s="62" t="s">
        <v>101</v>
      </c>
      <c r="F53" s="62">
        <v>151269</v>
      </c>
      <c r="G53" s="62">
        <v>1100</v>
      </c>
      <c r="H53" s="62">
        <f t="shared" si="0"/>
        <v>150169</v>
      </c>
      <c r="I53" s="62">
        <f t="shared" ref="I53" si="7">H53*18%</f>
        <v>27030.42</v>
      </c>
      <c r="J53" s="88">
        <f t="shared" si="2"/>
        <v>177199.41999999998</v>
      </c>
    </row>
    <row r="54" spans="1:10" s="111" customFormat="1" x14ac:dyDescent="0.25">
      <c r="A54" s="62" t="s">
        <v>43</v>
      </c>
      <c r="B54" s="62" t="s">
        <v>21</v>
      </c>
      <c r="C54" s="62" t="s">
        <v>9</v>
      </c>
      <c r="D54" s="62" t="s">
        <v>22</v>
      </c>
      <c r="E54" s="62" t="s">
        <v>23</v>
      </c>
      <c r="F54" s="157">
        <v>151848</v>
      </c>
      <c r="G54" s="62">
        <v>1100</v>
      </c>
      <c r="H54" s="62">
        <f t="shared" si="0"/>
        <v>150748</v>
      </c>
      <c r="I54" s="62">
        <f t="shared" si="6"/>
        <v>27134.639999999999</v>
      </c>
      <c r="J54" s="88">
        <f t="shared" si="2"/>
        <v>177882.64</v>
      </c>
    </row>
    <row r="55" spans="1:10" s="111" customFormat="1" ht="16.5" customHeight="1" x14ac:dyDescent="0.25">
      <c r="A55" s="62" t="s">
        <v>43</v>
      </c>
      <c r="B55" s="62" t="s">
        <v>21</v>
      </c>
      <c r="C55" s="62" t="s">
        <v>29</v>
      </c>
      <c r="D55" s="62" t="s">
        <v>36</v>
      </c>
      <c r="E55" s="62" t="s">
        <v>37</v>
      </c>
      <c r="F55" s="62">
        <v>151048</v>
      </c>
      <c r="G55" s="62">
        <v>1100</v>
      </c>
      <c r="H55" s="62">
        <f t="shared" si="0"/>
        <v>149948</v>
      </c>
      <c r="I55" s="62">
        <f t="shared" si="6"/>
        <v>26990.639999999999</v>
      </c>
      <c r="J55" s="88">
        <f t="shared" si="2"/>
        <v>176938.64</v>
      </c>
    </row>
    <row r="56" spans="1:10" s="111" customFormat="1" ht="16.5" customHeight="1" x14ac:dyDescent="0.25">
      <c r="A56" s="62" t="s">
        <v>43</v>
      </c>
      <c r="B56" s="62" t="s">
        <v>122</v>
      </c>
      <c r="C56" s="62" t="s">
        <v>9</v>
      </c>
      <c r="D56" s="62" t="s">
        <v>123</v>
      </c>
      <c r="E56" s="62" t="s">
        <v>124</v>
      </c>
      <c r="F56" s="62">
        <v>148374</v>
      </c>
      <c r="G56" s="62">
        <v>1100</v>
      </c>
      <c r="H56" s="62">
        <f t="shared" si="0"/>
        <v>147274</v>
      </c>
      <c r="I56" s="62">
        <f t="shared" ref="I56" si="8">H56*18%</f>
        <v>26509.32</v>
      </c>
      <c r="J56" s="88">
        <f t="shared" si="2"/>
        <v>173783.32</v>
      </c>
    </row>
    <row r="57" spans="1:10" s="111" customFormat="1" x14ac:dyDescent="0.25">
      <c r="A57" s="62" t="s">
        <v>43</v>
      </c>
      <c r="B57" s="62" t="s">
        <v>42</v>
      </c>
      <c r="C57" s="62" t="s">
        <v>9</v>
      </c>
      <c r="D57" s="62" t="s">
        <v>24</v>
      </c>
      <c r="E57" s="62" t="s">
        <v>25</v>
      </c>
      <c r="F57" s="62">
        <v>153717</v>
      </c>
      <c r="G57" s="62">
        <v>1100</v>
      </c>
      <c r="H57" s="62">
        <f t="shared" si="0"/>
        <v>152617</v>
      </c>
      <c r="I57" s="62">
        <f t="shared" si="6"/>
        <v>27471.059999999998</v>
      </c>
      <c r="J57" s="88">
        <f t="shared" si="2"/>
        <v>180088.06</v>
      </c>
    </row>
    <row r="58" spans="1:10" s="99" customFormat="1" x14ac:dyDescent="0.25">
      <c r="A58" s="62" t="s">
        <v>43</v>
      </c>
      <c r="B58" s="62" t="s">
        <v>42</v>
      </c>
      <c r="C58" s="62" t="s">
        <v>29</v>
      </c>
      <c r="D58" s="62" t="s">
        <v>40</v>
      </c>
      <c r="E58" s="62" t="s">
        <v>41</v>
      </c>
      <c r="F58" s="62">
        <v>152917</v>
      </c>
      <c r="G58" s="62">
        <v>1100</v>
      </c>
      <c r="H58" s="62">
        <f t="shared" si="0"/>
        <v>151817</v>
      </c>
      <c r="I58" s="62">
        <f t="shared" si="6"/>
        <v>27327.059999999998</v>
      </c>
      <c r="J58" s="88">
        <f t="shared" si="2"/>
        <v>179144.06</v>
      </c>
    </row>
    <row r="59" spans="1:10" s="111" customFormat="1" x14ac:dyDescent="0.25">
      <c r="A59" s="62" t="s">
        <v>43</v>
      </c>
      <c r="B59" s="62" t="s">
        <v>26</v>
      </c>
      <c r="C59" s="62" t="s">
        <v>9</v>
      </c>
      <c r="D59" s="62" t="s">
        <v>27</v>
      </c>
      <c r="E59" s="62" t="s">
        <v>28</v>
      </c>
      <c r="F59" s="62">
        <v>152552</v>
      </c>
      <c r="G59" s="62">
        <v>1100</v>
      </c>
      <c r="H59" s="62">
        <f t="shared" si="0"/>
        <v>151452</v>
      </c>
      <c r="I59" s="62">
        <f t="shared" si="6"/>
        <v>27261.360000000001</v>
      </c>
      <c r="J59" s="88">
        <f t="shared" si="2"/>
        <v>178713.36</v>
      </c>
    </row>
    <row r="60" spans="1:10" s="99" customFormat="1" x14ac:dyDescent="0.25">
      <c r="A60" s="62" t="s">
        <v>43</v>
      </c>
      <c r="B60" s="62" t="s">
        <v>26</v>
      </c>
      <c r="C60" s="62" t="s">
        <v>29</v>
      </c>
      <c r="D60" s="62" t="s">
        <v>38</v>
      </c>
      <c r="E60" s="62" t="s">
        <v>39</v>
      </c>
      <c r="F60" s="62">
        <v>151752</v>
      </c>
      <c r="G60" s="62">
        <v>1100</v>
      </c>
      <c r="H60" s="62">
        <f t="shared" si="0"/>
        <v>150652</v>
      </c>
      <c r="I60" s="62">
        <f t="shared" si="6"/>
        <v>27117.360000000001</v>
      </c>
      <c r="J60" s="88">
        <f t="shared" si="2"/>
        <v>177769.36</v>
      </c>
    </row>
    <row r="61" spans="1:10" s="99" customFormat="1" x14ac:dyDescent="0.25">
      <c r="A61" s="62" t="s">
        <v>43</v>
      </c>
      <c r="B61" s="62" t="s">
        <v>102</v>
      </c>
      <c r="C61" s="62" t="s">
        <v>91</v>
      </c>
      <c r="D61" s="62" t="s">
        <v>105</v>
      </c>
      <c r="E61" s="62" t="s">
        <v>92</v>
      </c>
      <c r="F61" s="62">
        <v>144883</v>
      </c>
      <c r="G61" s="62">
        <v>0</v>
      </c>
      <c r="H61" s="62">
        <f t="shared" si="0"/>
        <v>144883</v>
      </c>
      <c r="I61" s="62">
        <f t="shared" ref="I61:I64" si="9">H61*18%</f>
        <v>26078.94</v>
      </c>
      <c r="J61" s="88">
        <f t="shared" si="2"/>
        <v>170961.94</v>
      </c>
    </row>
    <row r="62" spans="1:10" s="99" customFormat="1" x14ac:dyDescent="0.25">
      <c r="A62" s="62" t="s">
        <v>43</v>
      </c>
      <c r="B62" s="62" t="s">
        <v>102</v>
      </c>
      <c r="C62" s="62" t="s">
        <v>93</v>
      </c>
      <c r="D62" s="62" t="s">
        <v>106</v>
      </c>
      <c r="E62" s="62" t="s">
        <v>94</v>
      </c>
      <c r="F62" s="62">
        <v>144083</v>
      </c>
      <c r="G62" s="62">
        <v>0</v>
      </c>
      <c r="H62" s="62">
        <f t="shared" si="0"/>
        <v>144083</v>
      </c>
      <c r="I62" s="62">
        <f t="shared" si="9"/>
        <v>25934.94</v>
      </c>
      <c r="J62" s="88">
        <f t="shared" si="2"/>
        <v>170017.94</v>
      </c>
    </row>
    <row r="63" spans="1:10" s="99" customFormat="1" x14ac:dyDescent="0.25">
      <c r="A63" s="62" t="s">
        <v>43</v>
      </c>
      <c r="B63" s="62" t="s">
        <v>102</v>
      </c>
      <c r="C63" s="62" t="s">
        <v>95</v>
      </c>
      <c r="D63" s="62" t="s">
        <v>107</v>
      </c>
      <c r="E63" s="62" t="s">
        <v>96</v>
      </c>
      <c r="F63" s="62">
        <v>144083</v>
      </c>
      <c r="G63" s="62">
        <v>0</v>
      </c>
      <c r="H63" s="62">
        <f t="shared" si="0"/>
        <v>144083</v>
      </c>
      <c r="I63" s="62">
        <f t="shared" si="9"/>
        <v>25934.94</v>
      </c>
      <c r="J63" s="88">
        <f t="shared" si="2"/>
        <v>170017.94</v>
      </c>
    </row>
    <row r="64" spans="1:10" s="99" customFormat="1" x14ac:dyDescent="0.25">
      <c r="A64" s="62" t="s">
        <v>43</v>
      </c>
      <c r="B64" s="62" t="s">
        <v>102</v>
      </c>
      <c r="C64" s="62" t="s">
        <v>97</v>
      </c>
      <c r="D64" s="62" t="s">
        <v>108</v>
      </c>
      <c r="E64" s="62" t="s">
        <v>98</v>
      </c>
      <c r="F64" s="62">
        <v>145383</v>
      </c>
      <c r="G64" s="62">
        <v>0</v>
      </c>
      <c r="H64" s="62">
        <f t="shared" si="0"/>
        <v>145383</v>
      </c>
      <c r="I64" s="62">
        <f t="shared" si="9"/>
        <v>26168.94</v>
      </c>
      <c r="J64" s="88">
        <f t="shared" si="2"/>
        <v>171551.94</v>
      </c>
    </row>
    <row r="65" spans="1:10" s="34" customFormat="1" ht="15.75" thickBot="1" x14ac:dyDescent="0.3">
      <c r="A65" s="163" t="s">
        <v>52</v>
      </c>
      <c r="B65" s="164"/>
      <c r="C65" s="164"/>
      <c r="D65" s="165"/>
      <c r="J65" s="70"/>
    </row>
    <row r="66" spans="1:10" s="34" customFormat="1" ht="60.75" thickBot="1" x14ac:dyDescent="0.3">
      <c r="A66" s="89" t="s">
        <v>53</v>
      </c>
      <c r="B66" s="90" t="s">
        <v>77</v>
      </c>
      <c r="C66" s="91" t="s">
        <v>78</v>
      </c>
      <c r="E66" s="171" t="s">
        <v>85</v>
      </c>
      <c r="F66" s="172"/>
      <c r="J66" s="70"/>
    </row>
    <row r="67" spans="1:10" s="34" customFormat="1" x14ac:dyDescent="0.25">
      <c r="A67" s="92" t="s">
        <v>54</v>
      </c>
      <c r="B67" s="72" t="s">
        <v>109</v>
      </c>
      <c r="C67" s="73">
        <v>200</v>
      </c>
      <c r="E67" s="74" t="s">
        <v>88</v>
      </c>
      <c r="F67" s="72">
        <v>1100</v>
      </c>
      <c r="J67" s="70"/>
    </row>
    <row r="68" spans="1:10" s="34" customFormat="1" ht="15.75" thickBot="1" x14ac:dyDescent="0.3">
      <c r="A68" s="93" t="s">
        <v>55</v>
      </c>
      <c r="B68" s="75" t="s">
        <v>110</v>
      </c>
      <c r="C68" s="76">
        <v>450</v>
      </c>
      <c r="E68" s="77" t="s">
        <v>89</v>
      </c>
      <c r="F68" s="78">
        <v>500</v>
      </c>
      <c r="J68" s="70"/>
    </row>
    <row r="69" spans="1:10" s="34" customFormat="1" ht="15.75" thickBot="1" x14ac:dyDescent="0.3">
      <c r="A69" s="93" t="s">
        <v>56</v>
      </c>
      <c r="B69" s="75" t="s">
        <v>111</v>
      </c>
      <c r="C69" s="76">
        <v>500</v>
      </c>
      <c r="E69" s="79" t="s">
        <v>121</v>
      </c>
      <c r="F69" s="80">
        <v>1600</v>
      </c>
      <c r="J69" s="70"/>
    </row>
    <row r="70" spans="1:10" s="34" customFormat="1" x14ac:dyDescent="0.25">
      <c r="A70" s="93" t="s">
        <v>57</v>
      </c>
      <c r="B70" s="75" t="s">
        <v>112</v>
      </c>
      <c r="C70" s="76">
        <v>550</v>
      </c>
      <c r="E70" s="81"/>
      <c r="F70" s="81"/>
      <c r="J70" s="70"/>
    </row>
    <row r="71" spans="1:10" s="34" customFormat="1" x14ac:dyDescent="0.25">
      <c r="A71" s="93" t="s">
        <v>58</v>
      </c>
      <c r="B71" s="75" t="s">
        <v>113</v>
      </c>
      <c r="C71" s="76">
        <v>650</v>
      </c>
      <c r="J71" s="70"/>
    </row>
    <row r="72" spans="1:10" s="34" customFormat="1" x14ac:dyDescent="0.25">
      <c r="A72" s="93" t="s">
        <v>60</v>
      </c>
      <c r="B72" s="75" t="s">
        <v>114</v>
      </c>
      <c r="C72" s="76">
        <v>750</v>
      </c>
      <c r="G72" s="34" t="s">
        <v>59</v>
      </c>
      <c r="J72" s="70"/>
    </row>
    <row r="73" spans="1:10" s="34" customFormat="1" x14ac:dyDescent="0.25">
      <c r="A73" s="93" t="s">
        <v>61</v>
      </c>
      <c r="B73" s="75" t="s">
        <v>115</v>
      </c>
      <c r="C73" s="76">
        <v>850</v>
      </c>
      <c r="J73" s="70"/>
    </row>
    <row r="74" spans="1:10" s="34" customFormat="1" x14ac:dyDescent="0.25">
      <c r="A74" s="93" t="s">
        <v>62</v>
      </c>
      <c r="B74" s="75" t="s">
        <v>116</v>
      </c>
      <c r="C74" s="76">
        <v>950</v>
      </c>
      <c r="J74" s="70"/>
    </row>
    <row r="75" spans="1:10" s="34" customFormat="1" x14ac:dyDescent="0.25">
      <c r="A75" s="93" t="s">
        <v>63</v>
      </c>
      <c r="B75" s="75" t="s">
        <v>117</v>
      </c>
      <c r="C75" s="76">
        <v>1000</v>
      </c>
      <c r="J75" s="70"/>
    </row>
    <row r="76" spans="1:10" s="34" customFormat="1" x14ac:dyDescent="0.25">
      <c r="A76" s="93" t="s">
        <v>64</v>
      </c>
      <c r="B76" s="75" t="s">
        <v>118</v>
      </c>
      <c r="C76" s="76">
        <v>1050</v>
      </c>
      <c r="J76" s="70"/>
    </row>
    <row r="77" spans="1:10" s="34" customFormat="1" x14ac:dyDescent="0.25">
      <c r="A77" s="93" t="s">
        <v>65</v>
      </c>
      <c r="B77" s="75" t="s">
        <v>119</v>
      </c>
      <c r="C77" s="76">
        <v>1100</v>
      </c>
      <c r="J77" s="70"/>
    </row>
    <row r="78" spans="1:10" s="34" customFormat="1" ht="15.75" thickBot="1" x14ac:dyDescent="0.3">
      <c r="A78" s="96" t="s">
        <v>104</v>
      </c>
      <c r="B78" s="78" t="s">
        <v>120</v>
      </c>
      <c r="C78" s="97">
        <v>1200</v>
      </c>
      <c r="J78" s="70"/>
    </row>
    <row r="79" spans="1:10" s="34" customFormat="1" ht="24.75" customHeight="1" x14ac:dyDescent="0.25">
      <c r="A79" s="180" t="s">
        <v>66</v>
      </c>
      <c r="B79" s="181"/>
      <c r="C79" s="181"/>
      <c r="D79" s="181"/>
      <c r="E79" s="181"/>
      <c r="F79" s="181"/>
      <c r="G79" s="181"/>
      <c r="H79" s="181"/>
      <c r="I79" s="181"/>
      <c r="J79" s="70"/>
    </row>
    <row r="80" spans="1:10" s="34" customFormat="1" x14ac:dyDescent="0.25">
      <c r="A80" s="112" t="s">
        <v>74</v>
      </c>
      <c r="B80" s="113"/>
      <c r="C80" s="113"/>
      <c r="D80" s="113"/>
      <c r="E80" s="114"/>
      <c r="F80" s="114"/>
      <c r="G80" s="114"/>
      <c r="H80" s="114"/>
      <c r="I80" s="114"/>
      <c r="J80" s="115"/>
    </row>
    <row r="81" spans="1:10" s="34" customFormat="1" x14ac:dyDescent="0.25">
      <c r="A81" s="112" t="s">
        <v>75</v>
      </c>
      <c r="B81" s="113"/>
      <c r="C81" s="113"/>
      <c r="D81" s="113"/>
      <c r="E81" s="114"/>
      <c r="F81" s="114"/>
      <c r="G81" s="114"/>
      <c r="H81" s="114"/>
      <c r="I81" s="114"/>
      <c r="J81" s="115"/>
    </row>
    <row r="82" spans="1:10" s="34" customFormat="1" x14ac:dyDescent="0.25">
      <c r="A82" s="112" t="s">
        <v>67</v>
      </c>
      <c r="B82" s="113"/>
      <c r="C82" s="113"/>
      <c r="D82" s="113"/>
      <c r="E82" s="114"/>
      <c r="F82" s="114"/>
      <c r="G82" s="114"/>
      <c r="H82" s="114"/>
      <c r="I82" s="114"/>
      <c r="J82" s="115"/>
    </row>
    <row r="83" spans="1:10" s="34" customFormat="1" ht="15" customHeight="1" x14ac:dyDescent="0.25">
      <c r="A83" s="173" t="s">
        <v>79</v>
      </c>
      <c r="B83" s="174"/>
      <c r="C83" s="174"/>
      <c r="D83" s="174"/>
      <c r="E83" s="174"/>
      <c r="F83" s="174"/>
      <c r="G83" s="174"/>
      <c r="H83" s="174"/>
      <c r="I83" s="174"/>
      <c r="J83" s="175"/>
    </row>
    <row r="84" spans="1:10" s="34" customFormat="1" ht="76.5" customHeight="1" x14ac:dyDescent="0.25">
      <c r="A84" s="173" t="s">
        <v>76</v>
      </c>
      <c r="B84" s="174"/>
      <c r="C84" s="174"/>
      <c r="D84" s="174"/>
      <c r="E84" s="174"/>
      <c r="F84" s="174"/>
      <c r="G84" s="174"/>
      <c r="H84" s="174"/>
      <c r="I84" s="174"/>
      <c r="J84" s="175"/>
    </row>
    <row r="85" spans="1:10" s="34" customFormat="1" x14ac:dyDescent="0.25">
      <c r="A85" s="112" t="s">
        <v>68</v>
      </c>
      <c r="B85" s="113"/>
      <c r="C85" s="113"/>
      <c r="D85" s="113"/>
      <c r="E85" s="113"/>
      <c r="F85" s="114"/>
      <c r="G85" s="114"/>
      <c r="H85" s="113"/>
      <c r="I85" s="114"/>
      <c r="J85" s="115"/>
    </row>
    <row r="86" spans="1:10" s="34" customFormat="1" x14ac:dyDescent="0.25">
      <c r="A86" s="112" t="s">
        <v>69</v>
      </c>
      <c r="B86" s="113"/>
      <c r="C86" s="113"/>
      <c r="D86" s="113"/>
      <c r="E86" s="113"/>
      <c r="F86" s="114"/>
      <c r="G86" s="114"/>
      <c r="H86" s="114"/>
      <c r="I86" s="113"/>
      <c r="J86" s="115"/>
    </row>
    <row r="87" spans="1:10" s="34" customFormat="1" x14ac:dyDescent="0.25">
      <c r="A87" s="112" t="s">
        <v>70</v>
      </c>
      <c r="B87" s="113"/>
      <c r="C87" s="113"/>
      <c r="D87" s="113"/>
      <c r="E87" s="113"/>
      <c r="F87" s="114"/>
      <c r="G87" s="114"/>
      <c r="H87" s="114"/>
      <c r="I87" s="113"/>
      <c r="J87" s="115"/>
    </row>
    <row r="88" spans="1:10" s="34" customFormat="1" x14ac:dyDescent="0.25">
      <c r="A88" s="112" t="s">
        <v>71</v>
      </c>
      <c r="B88" s="113"/>
      <c r="C88" s="113"/>
      <c r="D88" s="113"/>
      <c r="E88" s="113"/>
      <c r="F88" s="114"/>
      <c r="G88" s="114"/>
      <c r="H88" s="114"/>
      <c r="I88" s="113"/>
      <c r="J88" s="115"/>
    </row>
    <row r="89" spans="1:10" s="102" customFormat="1" x14ac:dyDescent="0.25">
      <c r="A89" s="112" t="s">
        <v>70</v>
      </c>
      <c r="B89" s="113"/>
      <c r="C89" s="113"/>
      <c r="D89" s="113"/>
      <c r="E89" s="113"/>
      <c r="F89" s="114"/>
      <c r="G89" s="114"/>
      <c r="H89" s="114"/>
      <c r="I89" s="113"/>
      <c r="J89" s="115"/>
    </row>
    <row r="90" spans="1:10" s="102" customFormat="1" x14ac:dyDescent="0.25">
      <c r="A90" s="112" t="s">
        <v>71</v>
      </c>
      <c r="B90" s="113"/>
      <c r="C90" s="113"/>
      <c r="D90" s="113"/>
      <c r="E90" s="113"/>
      <c r="F90" s="114"/>
      <c r="G90" s="114"/>
      <c r="H90" s="114"/>
      <c r="I90" s="113"/>
      <c r="J90" s="115"/>
    </row>
    <row r="91" spans="1:10" s="102" customFormat="1" ht="15.75" thickBot="1" x14ac:dyDescent="0.3">
      <c r="A91" s="116" t="s">
        <v>72</v>
      </c>
      <c r="B91" s="117"/>
      <c r="C91" s="117"/>
      <c r="D91" s="117"/>
      <c r="E91" s="118"/>
      <c r="F91" s="118"/>
      <c r="G91" s="118"/>
      <c r="H91" s="118"/>
      <c r="I91" s="117"/>
      <c r="J91" s="119"/>
    </row>
  </sheetData>
  <mergeCells count="11">
    <mergeCell ref="A84:J84"/>
    <mergeCell ref="A83:J83"/>
    <mergeCell ref="A6:I6"/>
    <mergeCell ref="A1:I1"/>
    <mergeCell ref="A2:I2"/>
    <mergeCell ref="A3:I3"/>
    <mergeCell ref="A4:I4"/>
    <mergeCell ref="A5:I5"/>
    <mergeCell ref="A65:D65"/>
    <mergeCell ref="E66:F66"/>
    <mergeCell ref="A79:I79"/>
  </mergeCells>
  <hyperlinks>
    <hyperlink ref="A73" r:id="rId1" display="vasantgurukrupa@gmail.com"/>
  </hyperlinks>
  <pageMargins left="0.23622047244094491" right="0.23622047244094491" top="0" bottom="0" header="0.31496062992125984" footer="0.31496062992125984"/>
  <pageSetup paperSize="9" scale="54" orientation="portrait" r:id="rId2"/>
  <drawing r:id="rId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148"/>
  <sheetViews>
    <sheetView zoomScale="160" zoomScaleNormal="160" workbookViewId="0">
      <selection activeCell="A6" sqref="A4:J148"/>
    </sheetView>
  </sheetViews>
  <sheetFormatPr defaultColWidth="9.140625" defaultRowHeight="15" x14ac:dyDescent="0.25"/>
  <cols>
    <col min="1" max="1" width="27.42578125" style="33" customWidth="1"/>
    <col min="2" max="2" width="14.140625" style="33" bestFit="1" customWidth="1"/>
    <col min="3" max="3" width="10.85546875" style="33" bestFit="1" customWidth="1"/>
    <col min="4" max="4" width="15.7109375" style="33" bestFit="1" customWidth="1"/>
    <col min="5" max="5" width="15.42578125" style="33" bestFit="1" customWidth="1"/>
    <col min="6" max="9" width="9.140625" style="33"/>
    <col min="10" max="10" width="10.5703125" style="33" bestFit="1" customWidth="1"/>
    <col min="11" max="16384" width="9.140625" style="33"/>
  </cols>
  <sheetData>
    <row r="1" spans="1:10" x14ac:dyDescent="0.25">
      <c r="A1" s="176"/>
      <c r="B1" s="177"/>
      <c r="C1" s="177"/>
      <c r="D1" s="177"/>
      <c r="E1" s="177"/>
      <c r="F1" s="177"/>
      <c r="G1" s="177"/>
      <c r="H1" s="177"/>
      <c r="I1" s="177"/>
      <c r="J1" s="48"/>
    </row>
    <row r="2" spans="1:10" x14ac:dyDescent="0.25">
      <c r="A2" s="178"/>
      <c r="B2" s="161"/>
      <c r="C2" s="161"/>
      <c r="D2" s="161"/>
      <c r="E2" s="161"/>
      <c r="F2" s="161"/>
      <c r="G2" s="161"/>
      <c r="H2" s="161"/>
      <c r="I2" s="161"/>
      <c r="J2" s="49"/>
    </row>
    <row r="3" spans="1:10" x14ac:dyDescent="0.25">
      <c r="A3" s="179"/>
      <c r="B3" s="162"/>
      <c r="C3" s="162"/>
      <c r="D3" s="162"/>
      <c r="E3" s="162"/>
      <c r="F3" s="162"/>
      <c r="G3" s="162"/>
      <c r="H3" s="162"/>
      <c r="I3" s="162"/>
      <c r="J3" s="49"/>
    </row>
    <row r="4" spans="1:10" x14ac:dyDescent="0.25">
      <c r="A4" s="179" t="s">
        <v>0</v>
      </c>
      <c r="B4" s="162"/>
      <c r="C4" s="162"/>
      <c r="D4" s="162"/>
      <c r="E4" s="162"/>
      <c r="F4" s="162"/>
      <c r="G4" s="162"/>
      <c r="H4" s="162"/>
      <c r="I4" s="162"/>
      <c r="J4" s="49"/>
    </row>
    <row r="5" spans="1:10" x14ac:dyDescent="0.25">
      <c r="A5" s="179" t="s">
        <v>125</v>
      </c>
      <c r="B5" s="162"/>
      <c r="C5" s="162"/>
      <c r="D5" s="162"/>
      <c r="E5" s="162"/>
      <c r="F5" s="162"/>
      <c r="G5" s="162"/>
      <c r="H5" s="162"/>
      <c r="I5" s="162"/>
      <c r="J5" s="49"/>
    </row>
    <row r="6" spans="1:10" ht="15.75" thickBot="1" x14ac:dyDescent="0.3">
      <c r="A6" s="162" t="s">
        <v>126</v>
      </c>
      <c r="B6" s="162"/>
      <c r="C6" s="162"/>
      <c r="D6" s="162"/>
      <c r="E6" s="162"/>
      <c r="F6" s="162"/>
      <c r="G6" s="162"/>
      <c r="H6" s="162"/>
      <c r="I6" s="162"/>
      <c r="J6" s="50"/>
    </row>
    <row r="7" spans="1:10" ht="45.75" thickBot="1" x14ac:dyDescent="0.3">
      <c r="A7" s="140"/>
      <c r="B7" s="139" t="s">
        <v>3</v>
      </c>
      <c r="C7" s="143"/>
      <c r="D7" s="160" t="s">
        <v>2</v>
      </c>
      <c r="E7" s="160"/>
      <c r="F7" s="120" t="s">
        <v>4</v>
      </c>
      <c r="G7" s="121" t="s">
        <v>5</v>
      </c>
      <c r="H7" s="120" t="s">
        <v>6</v>
      </c>
      <c r="I7" s="120" t="s">
        <v>7</v>
      </c>
      <c r="J7" s="122" t="s">
        <v>8</v>
      </c>
    </row>
    <row r="8" spans="1:10" x14ac:dyDescent="0.25">
      <c r="A8" s="62" t="s">
        <v>13</v>
      </c>
      <c r="B8" s="62" t="s">
        <v>10</v>
      </c>
      <c r="C8" s="62" t="s">
        <v>9</v>
      </c>
      <c r="D8" s="62" t="s">
        <v>11</v>
      </c>
      <c r="E8" s="62" t="s">
        <v>12</v>
      </c>
      <c r="F8" s="62">
        <v>151999</v>
      </c>
      <c r="G8" s="62">
        <v>1100</v>
      </c>
      <c r="H8" s="62">
        <f t="shared" ref="H8:H45" si="0">F8-G8</f>
        <v>150899</v>
      </c>
      <c r="I8" s="62">
        <f t="shared" ref="I8:I45" si="1">H8*18%</f>
        <v>27161.82</v>
      </c>
      <c r="J8" s="88">
        <f>+H8+I8</f>
        <v>178060.82</v>
      </c>
    </row>
    <row r="9" spans="1:10" x14ac:dyDescent="0.25">
      <c r="A9" s="62" t="s">
        <v>13</v>
      </c>
      <c r="B9" s="62" t="s">
        <v>10</v>
      </c>
      <c r="C9" s="62" t="s">
        <v>29</v>
      </c>
      <c r="D9" s="62" t="s">
        <v>30</v>
      </c>
      <c r="E9" s="62" t="s">
        <v>31</v>
      </c>
      <c r="F9" s="62">
        <v>151199</v>
      </c>
      <c r="G9" s="62">
        <v>1100</v>
      </c>
      <c r="H9" s="62">
        <f t="shared" si="0"/>
        <v>150099</v>
      </c>
      <c r="I9" s="62">
        <f t="shared" si="1"/>
        <v>27017.82</v>
      </c>
      <c r="J9" s="88">
        <f t="shared" ref="J9:J26" si="2">+H9+I9</f>
        <v>177116.82</v>
      </c>
    </row>
    <row r="10" spans="1:10" x14ac:dyDescent="0.25">
      <c r="A10" s="62" t="s">
        <v>13</v>
      </c>
      <c r="B10" s="62" t="s">
        <v>10</v>
      </c>
      <c r="C10" s="62" t="s">
        <v>9</v>
      </c>
      <c r="D10" s="62" t="s">
        <v>14</v>
      </c>
      <c r="E10" s="62" t="s">
        <v>15</v>
      </c>
      <c r="F10" s="62">
        <v>151199</v>
      </c>
      <c r="G10" s="62">
        <v>1100</v>
      </c>
      <c r="H10" s="62">
        <f t="shared" si="0"/>
        <v>150099</v>
      </c>
      <c r="I10" s="62">
        <f t="shared" si="1"/>
        <v>27017.82</v>
      </c>
      <c r="J10" s="88">
        <f t="shared" si="2"/>
        <v>177116.82</v>
      </c>
    </row>
    <row r="11" spans="1:10" x14ac:dyDescent="0.25">
      <c r="A11" s="62" t="s">
        <v>13</v>
      </c>
      <c r="B11" s="62" t="s">
        <v>10</v>
      </c>
      <c r="C11" s="62" t="s">
        <v>29</v>
      </c>
      <c r="D11" s="62" t="s">
        <v>32</v>
      </c>
      <c r="E11" s="62" t="s">
        <v>33</v>
      </c>
      <c r="F11" s="62">
        <v>150399</v>
      </c>
      <c r="G11" s="62">
        <v>1100</v>
      </c>
      <c r="H11" s="62">
        <f t="shared" si="0"/>
        <v>149299</v>
      </c>
      <c r="I11" s="62">
        <f t="shared" si="1"/>
        <v>26873.82</v>
      </c>
      <c r="J11" s="88">
        <f t="shared" si="2"/>
        <v>176172.82</v>
      </c>
    </row>
    <row r="12" spans="1:10" x14ac:dyDescent="0.25">
      <c r="A12" s="62" t="s">
        <v>13</v>
      </c>
      <c r="B12" s="62" t="s">
        <v>16</v>
      </c>
      <c r="C12" s="62" t="s">
        <v>9</v>
      </c>
      <c r="D12" s="62" t="s">
        <v>17</v>
      </c>
      <c r="E12" s="62" t="s">
        <v>18</v>
      </c>
      <c r="F12" s="62">
        <v>149809</v>
      </c>
      <c r="G12" s="62">
        <v>1100</v>
      </c>
      <c r="H12" s="62">
        <f t="shared" si="0"/>
        <v>148709</v>
      </c>
      <c r="I12" s="62">
        <f t="shared" si="1"/>
        <v>26767.62</v>
      </c>
      <c r="J12" s="88">
        <f t="shared" si="2"/>
        <v>175476.62</v>
      </c>
    </row>
    <row r="13" spans="1:10" x14ac:dyDescent="0.25">
      <c r="A13" s="62" t="s">
        <v>13</v>
      </c>
      <c r="B13" s="62" t="s">
        <v>16</v>
      </c>
      <c r="C13" s="62" t="s">
        <v>29</v>
      </c>
      <c r="D13" s="62" t="s">
        <v>34</v>
      </c>
      <c r="E13" s="62" t="s">
        <v>35</v>
      </c>
      <c r="F13" s="62">
        <v>149009</v>
      </c>
      <c r="G13" s="62">
        <v>1100</v>
      </c>
      <c r="H13" s="62">
        <f t="shared" si="0"/>
        <v>147909</v>
      </c>
      <c r="I13" s="62">
        <f t="shared" si="1"/>
        <v>26623.62</v>
      </c>
      <c r="J13" s="88">
        <f t="shared" si="2"/>
        <v>174532.62</v>
      </c>
    </row>
    <row r="14" spans="1:10" x14ac:dyDescent="0.25">
      <c r="A14" s="62" t="s">
        <v>13</v>
      </c>
      <c r="B14" s="62" t="s">
        <v>16</v>
      </c>
      <c r="C14" s="62" t="s">
        <v>9</v>
      </c>
      <c r="D14" s="62" t="s">
        <v>19</v>
      </c>
      <c r="E14" s="62" t="s">
        <v>20</v>
      </c>
      <c r="F14" s="62">
        <v>152069</v>
      </c>
      <c r="G14" s="62">
        <v>1100</v>
      </c>
      <c r="H14" s="62">
        <f t="shared" si="0"/>
        <v>150969</v>
      </c>
      <c r="I14" s="62">
        <f t="shared" si="1"/>
        <v>27174.42</v>
      </c>
      <c r="J14" s="88">
        <f t="shared" si="2"/>
        <v>178143.41999999998</v>
      </c>
    </row>
    <row r="15" spans="1:10" x14ac:dyDescent="0.25">
      <c r="A15" s="62" t="s">
        <v>13</v>
      </c>
      <c r="B15" s="62" t="s">
        <v>16</v>
      </c>
      <c r="C15" s="62" t="s">
        <v>99</v>
      </c>
      <c r="D15" s="62" t="s">
        <v>100</v>
      </c>
      <c r="E15" s="62" t="s">
        <v>101</v>
      </c>
      <c r="F15" s="62">
        <v>151269</v>
      </c>
      <c r="G15" s="62">
        <v>1100</v>
      </c>
      <c r="H15" s="62">
        <f t="shared" si="0"/>
        <v>150169</v>
      </c>
      <c r="I15" s="62">
        <f t="shared" si="1"/>
        <v>27030.42</v>
      </c>
      <c r="J15" s="88">
        <f t="shared" si="2"/>
        <v>177199.41999999998</v>
      </c>
    </row>
    <row r="16" spans="1:10" x14ac:dyDescent="0.25">
      <c r="A16" s="62" t="s">
        <v>13</v>
      </c>
      <c r="B16" s="62" t="s">
        <v>21</v>
      </c>
      <c r="C16" s="62" t="s">
        <v>9</v>
      </c>
      <c r="D16" s="62" t="s">
        <v>22</v>
      </c>
      <c r="E16" s="62" t="s">
        <v>23</v>
      </c>
      <c r="F16" s="62">
        <v>151855</v>
      </c>
      <c r="G16" s="62">
        <v>1100</v>
      </c>
      <c r="H16" s="62">
        <f t="shared" si="0"/>
        <v>150755</v>
      </c>
      <c r="I16" s="62">
        <f t="shared" si="1"/>
        <v>27135.899999999998</v>
      </c>
      <c r="J16" s="88">
        <f t="shared" si="2"/>
        <v>177890.9</v>
      </c>
    </row>
    <row r="17" spans="1:10" x14ac:dyDescent="0.25">
      <c r="A17" s="62" t="s">
        <v>13</v>
      </c>
      <c r="B17" s="62" t="s">
        <v>21</v>
      </c>
      <c r="C17" s="62" t="s">
        <v>29</v>
      </c>
      <c r="D17" s="62" t="s">
        <v>36</v>
      </c>
      <c r="E17" s="62" t="s">
        <v>37</v>
      </c>
      <c r="F17" s="62">
        <v>151055</v>
      </c>
      <c r="G17" s="62">
        <v>1100</v>
      </c>
      <c r="H17" s="62">
        <f t="shared" si="0"/>
        <v>149955</v>
      </c>
      <c r="I17" s="62">
        <f t="shared" si="1"/>
        <v>26991.899999999998</v>
      </c>
      <c r="J17" s="88">
        <f t="shared" si="2"/>
        <v>176946.9</v>
      </c>
    </row>
    <row r="18" spans="1:10" x14ac:dyDescent="0.25">
      <c r="A18" s="62" t="s">
        <v>13</v>
      </c>
      <c r="B18" s="62" t="s">
        <v>122</v>
      </c>
      <c r="C18" s="62" t="s">
        <v>9</v>
      </c>
      <c r="D18" s="62" t="s">
        <v>123</v>
      </c>
      <c r="E18" s="62" t="s">
        <v>124</v>
      </c>
      <c r="F18" s="62">
        <v>148399</v>
      </c>
      <c r="G18" s="62">
        <v>1100</v>
      </c>
      <c r="H18" s="62">
        <f t="shared" si="0"/>
        <v>147299</v>
      </c>
      <c r="I18" s="62">
        <f t="shared" si="1"/>
        <v>26513.82</v>
      </c>
      <c r="J18" s="88">
        <f t="shared" si="2"/>
        <v>173812.82</v>
      </c>
    </row>
    <row r="19" spans="1:10" x14ac:dyDescent="0.25">
      <c r="A19" s="62" t="s">
        <v>13</v>
      </c>
      <c r="B19" s="62" t="s">
        <v>42</v>
      </c>
      <c r="C19" s="62" t="s">
        <v>9</v>
      </c>
      <c r="D19" s="62" t="s">
        <v>24</v>
      </c>
      <c r="E19" s="62" t="s">
        <v>25</v>
      </c>
      <c r="F19" s="62">
        <v>153713</v>
      </c>
      <c r="G19" s="62">
        <v>1100</v>
      </c>
      <c r="H19" s="62">
        <f t="shared" si="0"/>
        <v>152613</v>
      </c>
      <c r="I19" s="62">
        <f t="shared" si="1"/>
        <v>27470.34</v>
      </c>
      <c r="J19" s="88">
        <f t="shared" si="2"/>
        <v>180083.34</v>
      </c>
    </row>
    <row r="20" spans="1:10" x14ac:dyDescent="0.25">
      <c r="A20" s="62" t="s">
        <v>13</v>
      </c>
      <c r="B20" s="62" t="s">
        <v>42</v>
      </c>
      <c r="C20" s="62" t="s">
        <v>29</v>
      </c>
      <c r="D20" s="62" t="s">
        <v>40</v>
      </c>
      <c r="E20" s="62" t="s">
        <v>41</v>
      </c>
      <c r="F20" s="62">
        <v>152913</v>
      </c>
      <c r="G20" s="62">
        <v>1100</v>
      </c>
      <c r="H20" s="62">
        <f t="shared" si="0"/>
        <v>151813</v>
      </c>
      <c r="I20" s="62">
        <f t="shared" si="1"/>
        <v>27326.34</v>
      </c>
      <c r="J20" s="88">
        <f t="shared" si="2"/>
        <v>179139.34</v>
      </c>
    </row>
    <row r="21" spans="1:10" x14ac:dyDescent="0.25">
      <c r="A21" s="62" t="s">
        <v>13</v>
      </c>
      <c r="B21" s="62" t="s">
        <v>26</v>
      </c>
      <c r="C21" s="62" t="s">
        <v>9</v>
      </c>
      <c r="D21" s="62" t="s">
        <v>27</v>
      </c>
      <c r="E21" s="62" t="s">
        <v>28</v>
      </c>
      <c r="F21" s="62">
        <v>152552</v>
      </c>
      <c r="G21" s="62">
        <v>1100</v>
      </c>
      <c r="H21" s="62">
        <f t="shared" si="0"/>
        <v>151452</v>
      </c>
      <c r="I21" s="62">
        <f t="shared" si="1"/>
        <v>27261.360000000001</v>
      </c>
      <c r="J21" s="88">
        <f t="shared" si="2"/>
        <v>178713.36</v>
      </c>
    </row>
    <row r="22" spans="1:10" x14ac:dyDescent="0.25">
      <c r="A22" s="62" t="s">
        <v>13</v>
      </c>
      <c r="B22" s="62" t="s">
        <v>26</v>
      </c>
      <c r="C22" s="62" t="s">
        <v>29</v>
      </c>
      <c r="D22" s="62" t="s">
        <v>38</v>
      </c>
      <c r="E22" s="62" t="s">
        <v>39</v>
      </c>
      <c r="F22" s="62">
        <v>151752</v>
      </c>
      <c r="G22" s="62">
        <v>1100</v>
      </c>
      <c r="H22" s="62">
        <f t="shared" si="0"/>
        <v>150652</v>
      </c>
      <c r="I22" s="62">
        <f t="shared" si="1"/>
        <v>27117.360000000001</v>
      </c>
      <c r="J22" s="88">
        <f t="shared" si="2"/>
        <v>177769.36</v>
      </c>
    </row>
    <row r="23" spans="1:10" x14ac:dyDescent="0.25">
      <c r="A23" s="62" t="s">
        <v>13</v>
      </c>
      <c r="B23" s="62" t="s">
        <v>102</v>
      </c>
      <c r="C23" s="62" t="s">
        <v>91</v>
      </c>
      <c r="D23" s="62" t="s">
        <v>105</v>
      </c>
      <c r="E23" s="62" t="s">
        <v>92</v>
      </c>
      <c r="F23" s="62">
        <v>145009</v>
      </c>
      <c r="G23" s="62">
        <v>0</v>
      </c>
      <c r="H23" s="62">
        <f t="shared" si="0"/>
        <v>145009</v>
      </c>
      <c r="I23" s="62">
        <f t="shared" si="1"/>
        <v>26101.62</v>
      </c>
      <c r="J23" s="88">
        <f t="shared" si="2"/>
        <v>171110.62</v>
      </c>
    </row>
    <row r="24" spans="1:10" x14ac:dyDescent="0.25">
      <c r="A24" s="62" t="s">
        <v>13</v>
      </c>
      <c r="B24" s="62" t="s">
        <v>102</v>
      </c>
      <c r="C24" s="62" t="s">
        <v>93</v>
      </c>
      <c r="D24" s="62" t="s">
        <v>106</v>
      </c>
      <c r="E24" s="62" t="s">
        <v>94</v>
      </c>
      <c r="F24" s="62">
        <v>144209</v>
      </c>
      <c r="G24" s="62">
        <v>0</v>
      </c>
      <c r="H24" s="62">
        <f t="shared" si="0"/>
        <v>144209</v>
      </c>
      <c r="I24" s="62">
        <f t="shared" si="1"/>
        <v>25957.62</v>
      </c>
      <c r="J24" s="88">
        <f t="shared" si="2"/>
        <v>170166.62</v>
      </c>
    </row>
    <row r="25" spans="1:10" x14ac:dyDescent="0.25">
      <c r="A25" s="62" t="s">
        <v>13</v>
      </c>
      <c r="B25" s="62" t="s">
        <v>102</v>
      </c>
      <c r="C25" s="62" t="s">
        <v>95</v>
      </c>
      <c r="D25" s="62" t="s">
        <v>107</v>
      </c>
      <c r="E25" s="62" t="s">
        <v>96</v>
      </c>
      <c r="F25" s="62">
        <v>144209</v>
      </c>
      <c r="G25" s="62">
        <v>0</v>
      </c>
      <c r="H25" s="62">
        <f t="shared" si="0"/>
        <v>144209</v>
      </c>
      <c r="I25" s="62">
        <f t="shared" si="1"/>
        <v>25957.62</v>
      </c>
      <c r="J25" s="88">
        <f t="shared" si="2"/>
        <v>170166.62</v>
      </c>
    </row>
    <row r="26" spans="1:10" x14ac:dyDescent="0.25">
      <c r="A26" s="62" t="s">
        <v>13</v>
      </c>
      <c r="B26" s="62" t="s">
        <v>102</v>
      </c>
      <c r="C26" s="62" t="s">
        <v>97</v>
      </c>
      <c r="D26" s="62" t="s">
        <v>108</v>
      </c>
      <c r="E26" s="62" t="s">
        <v>98</v>
      </c>
      <c r="F26" s="62">
        <v>145509</v>
      </c>
      <c r="G26" s="62">
        <v>0</v>
      </c>
      <c r="H26" s="62">
        <f t="shared" si="0"/>
        <v>145509</v>
      </c>
      <c r="I26" s="62">
        <f t="shared" si="1"/>
        <v>26191.62</v>
      </c>
      <c r="J26" s="88">
        <f t="shared" si="2"/>
        <v>171700.62</v>
      </c>
    </row>
    <row r="27" spans="1:10" s="34" customFormat="1" x14ac:dyDescent="0.25">
      <c r="A27" s="62" t="s">
        <v>81</v>
      </c>
      <c r="B27" s="62" t="s">
        <v>10</v>
      </c>
      <c r="C27" s="62" t="s">
        <v>9</v>
      </c>
      <c r="D27" s="62" t="s">
        <v>11</v>
      </c>
      <c r="E27" s="62" t="s">
        <v>12</v>
      </c>
      <c r="F27" s="62">
        <v>152437</v>
      </c>
      <c r="G27" s="62">
        <v>1100</v>
      </c>
      <c r="H27" s="62">
        <f t="shared" si="0"/>
        <v>151337</v>
      </c>
      <c r="I27" s="62">
        <f t="shared" si="1"/>
        <v>27240.66</v>
      </c>
      <c r="J27" s="88">
        <f t="shared" ref="J27:J45" si="3">H27+I27</f>
        <v>178577.66</v>
      </c>
    </row>
    <row r="28" spans="1:10" s="34" customFormat="1" x14ac:dyDescent="0.25">
      <c r="A28" s="62" t="s">
        <v>81</v>
      </c>
      <c r="B28" s="62" t="s">
        <v>10</v>
      </c>
      <c r="C28" s="62" t="s">
        <v>29</v>
      </c>
      <c r="D28" s="62" t="s">
        <v>30</v>
      </c>
      <c r="E28" s="62" t="s">
        <v>31</v>
      </c>
      <c r="F28" s="62">
        <v>151637</v>
      </c>
      <c r="G28" s="62">
        <v>1100</v>
      </c>
      <c r="H28" s="62">
        <f t="shared" si="0"/>
        <v>150537</v>
      </c>
      <c r="I28" s="62">
        <f t="shared" si="1"/>
        <v>27096.66</v>
      </c>
      <c r="J28" s="88">
        <f t="shared" si="3"/>
        <v>177633.66</v>
      </c>
    </row>
    <row r="29" spans="1:10" s="34" customFormat="1" x14ac:dyDescent="0.25">
      <c r="A29" s="62" t="s">
        <v>81</v>
      </c>
      <c r="B29" s="62" t="s">
        <v>10</v>
      </c>
      <c r="C29" s="62" t="s">
        <v>9</v>
      </c>
      <c r="D29" s="62" t="s">
        <v>14</v>
      </c>
      <c r="E29" s="62" t="s">
        <v>15</v>
      </c>
      <c r="F29" s="62">
        <v>151637</v>
      </c>
      <c r="G29" s="62">
        <v>1100</v>
      </c>
      <c r="H29" s="62">
        <f t="shared" si="0"/>
        <v>150537</v>
      </c>
      <c r="I29" s="62">
        <f t="shared" si="1"/>
        <v>27096.66</v>
      </c>
      <c r="J29" s="88">
        <f t="shared" si="3"/>
        <v>177633.66</v>
      </c>
    </row>
    <row r="30" spans="1:10" s="34" customFormat="1" x14ac:dyDescent="0.25">
      <c r="A30" s="62" t="s">
        <v>81</v>
      </c>
      <c r="B30" s="62" t="s">
        <v>10</v>
      </c>
      <c r="C30" s="62" t="s">
        <v>29</v>
      </c>
      <c r="D30" s="62" t="s">
        <v>32</v>
      </c>
      <c r="E30" s="62" t="s">
        <v>33</v>
      </c>
      <c r="F30" s="62">
        <v>150837</v>
      </c>
      <c r="G30" s="62">
        <v>1100</v>
      </c>
      <c r="H30" s="62">
        <f t="shared" si="0"/>
        <v>149737</v>
      </c>
      <c r="I30" s="62">
        <f t="shared" si="1"/>
        <v>26952.66</v>
      </c>
      <c r="J30" s="88">
        <f t="shared" si="3"/>
        <v>176689.66</v>
      </c>
    </row>
    <row r="31" spans="1:10" s="34" customFormat="1" x14ac:dyDescent="0.25">
      <c r="A31" s="62" t="s">
        <v>81</v>
      </c>
      <c r="B31" s="62" t="s">
        <v>16</v>
      </c>
      <c r="C31" s="62" t="s">
        <v>9</v>
      </c>
      <c r="D31" s="62" t="s">
        <v>17</v>
      </c>
      <c r="E31" s="62" t="s">
        <v>18</v>
      </c>
      <c r="F31" s="62">
        <v>150693</v>
      </c>
      <c r="G31" s="62">
        <v>1100</v>
      </c>
      <c r="H31" s="62">
        <f t="shared" si="0"/>
        <v>149593</v>
      </c>
      <c r="I31" s="62">
        <f t="shared" si="1"/>
        <v>26926.739999999998</v>
      </c>
      <c r="J31" s="88">
        <f t="shared" si="3"/>
        <v>176519.74</v>
      </c>
    </row>
    <row r="32" spans="1:10" s="34" customFormat="1" ht="14.25" customHeight="1" x14ac:dyDescent="0.25">
      <c r="A32" s="62" t="s">
        <v>81</v>
      </c>
      <c r="B32" s="62" t="s">
        <v>16</v>
      </c>
      <c r="C32" s="62" t="s">
        <v>29</v>
      </c>
      <c r="D32" s="62" t="s">
        <v>34</v>
      </c>
      <c r="E32" s="62" t="s">
        <v>35</v>
      </c>
      <c r="F32" s="62">
        <v>149893</v>
      </c>
      <c r="G32" s="62">
        <v>1100</v>
      </c>
      <c r="H32" s="62">
        <f t="shared" si="0"/>
        <v>148793</v>
      </c>
      <c r="I32" s="62">
        <f t="shared" si="1"/>
        <v>26782.739999999998</v>
      </c>
      <c r="J32" s="88">
        <f t="shared" si="3"/>
        <v>175575.74</v>
      </c>
    </row>
    <row r="33" spans="1:10" s="34" customFormat="1" x14ac:dyDescent="0.25">
      <c r="A33" s="62" t="s">
        <v>81</v>
      </c>
      <c r="B33" s="62" t="s">
        <v>16</v>
      </c>
      <c r="C33" s="62" t="s">
        <v>9</v>
      </c>
      <c r="D33" s="62" t="s">
        <v>19</v>
      </c>
      <c r="E33" s="62" t="s">
        <v>20</v>
      </c>
      <c r="F33" s="62">
        <v>152670</v>
      </c>
      <c r="G33" s="62">
        <v>1100</v>
      </c>
      <c r="H33" s="62">
        <f t="shared" si="0"/>
        <v>151570</v>
      </c>
      <c r="I33" s="62">
        <f t="shared" si="1"/>
        <v>27282.6</v>
      </c>
      <c r="J33" s="88">
        <f t="shared" si="3"/>
        <v>178852.6</v>
      </c>
    </row>
    <row r="34" spans="1:10" s="34" customFormat="1" x14ac:dyDescent="0.25">
      <c r="A34" s="62" t="s">
        <v>81</v>
      </c>
      <c r="B34" s="62" t="s">
        <v>16</v>
      </c>
      <c r="C34" s="62" t="s">
        <v>99</v>
      </c>
      <c r="D34" s="62" t="s">
        <v>100</v>
      </c>
      <c r="E34" s="62" t="s">
        <v>101</v>
      </c>
      <c r="F34" s="62">
        <v>151870</v>
      </c>
      <c r="G34" s="62">
        <v>1100</v>
      </c>
      <c r="H34" s="62">
        <f t="shared" si="0"/>
        <v>150770</v>
      </c>
      <c r="I34" s="62">
        <f t="shared" si="1"/>
        <v>27138.6</v>
      </c>
      <c r="J34" s="88">
        <f t="shared" si="3"/>
        <v>177908.6</v>
      </c>
    </row>
    <row r="35" spans="1:10" s="34" customFormat="1" x14ac:dyDescent="0.25">
      <c r="A35" s="62" t="s">
        <v>81</v>
      </c>
      <c r="B35" s="62" t="s">
        <v>21</v>
      </c>
      <c r="C35" s="62" t="s">
        <v>9</v>
      </c>
      <c r="D35" s="62" t="s">
        <v>22</v>
      </c>
      <c r="E35" s="62" t="s">
        <v>23</v>
      </c>
      <c r="F35" s="62">
        <v>152893</v>
      </c>
      <c r="G35" s="62">
        <v>1100</v>
      </c>
      <c r="H35" s="62">
        <f t="shared" si="0"/>
        <v>151793</v>
      </c>
      <c r="I35" s="62">
        <f t="shared" si="1"/>
        <v>27322.739999999998</v>
      </c>
      <c r="J35" s="88">
        <f t="shared" si="3"/>
        <v>179115.74</v>
      </c>
    </row>
    <row r="36" spans="1:10" s="34" customFormat="1" x14ac:dyDescent="0.25">
      <c r="A36" s="62" t="s">
        <v>81</v>
      </c>
      <c r="B36" s="62" t="s">
        <v>21</v>
      </c>
      <c r="C36" s="62" t="s">
        <v>29</v>
      </c>
      <c r="D36" s="62" t="s">
        <v>36</v>
      </c>
      <c r="E36" s="62" t="s">
        <v>37</v>
      </c>
      <c r="F36" s="62">
        <v>152093</v>
      </c>
      <c r="G36" s="62">
        <v>1100</v>
      </c>
      <c r="H36" s="62">
        <f t="shared" si="0"/>
        <v>150993</v>
      </c>
      <c r="I36" s="62">
        <f t="shared" si="1"/>
        <v>27178.739999999998</v>
      </c>
      <c r="J36" s="88">
        <f t="shared" si="3"/>
        <v>178171.74</v>
      </c>
    </row>
    <row r="37" spans="1:10" s="34" customFormat="1" x14ac:dyDescent="0.25">
      <c r="A37" s="62" t="s">
        <v>81</v>
      </c>
      <c r="B37" s="62" t="s">
        <v>122</v>
      </c>
      <c r="C37" s="62" t="s">
        <v>9</v>
      </c>
      <c r="D37" s="62" t="s">
        <v>123</v>
      </c>
      <c r="E37" s="62" t="s">
        <v>124</v>
      </c>
      <c r="F37" s="62">
        <v>148637</v>
      </c>
      <c r="G37" s="62">
        <v>1100</v>
      </c>
      <c r="H37" s="62">
        <f t="shared" si="0"/>
        <v>147537</v>
      </c>
      <c r="I37" s="62">
        <f t="shared" si="1"/>
        <v>26556.66</v>
      </c>
      <c r="J37" s="88">
        <f t="shared" si="3"/>
        <v>174093.66</v>
      </c>
    </row>
    <row r="38" spans="1:10" s="34" customFormat="1" x14ac:dyDescent="0.25">
      <c r="A38" s="62" t="s">
        <v>81</v>
      </c>
      <c r="B38" s="62" t="s">
        <v>42</v>
      </c>
      <c r="C38" s="62" t="s">
        <v>9</v>
      </c>
      <c r="D38" s="62" t="s">
        <v>24</v>
      </c>
      <c r="E38" s="62" t="s">
        <v>25</v>
      </c>
      <c r="F38" s="62">
        <v>154088</v>
      </c>
      <c r="G38" s="62">
        <v>1100</v>
      </c>
      <c r="H38" s="62">
        <f t="shared" si="0"/>
        <v>152988</v>
      </c>
      <c r="I38" s="62">
        <f t="shared" si="1"/>
        <v>27537.84</v>
      </c>
      <c r="J38" s="88">
        <f t="shared" si="3"/>
        <v>180525.84</v>
      </c>
    </row>
    <row r="39" spans="1:10" s="34" customFormat="1" x14ac:dyDescent="0.25">
      <c r="A39" s="62" t="s">
        <v>81</v>
      </c>
      <c r="B39" s="62" t="s">
        <v>42</v>
      </c>
      <c r="C39" s="62" t="s">
        <v>29</v>
      </c>
      <c r="D39" s="62" t="s">
        <v>40</v>
      </c>
      <c r="E39" s="62" t="s">
        <v>41</v>
      </c>
      <c r="F39" s="62">
        <v>153288</v>
      </c>
      <c r="G39" s="62">
        <v>1100</v>
      </c>
      <c r="H39" s="62">
        <f t="shared" si="0"/>
        <v>152188</v>
      </c>
      <c r="I39" s="62">
        <f t="shared" si="1"/>
        <v>27393.84</v>
      </c>
      <c r="J39" s="88">
        <f t="shared" si="3"/>
        <v>179581.84</v>
      </c>
    </row>
    <row r="40" spans="1:10" s="34" customFormat="1" x14ac:dyDescent="0.25">
      <c r="A40" s="62" t="s">
        <v>81</v>
      </c>
      <c r="B40" s="62" t="s">
        <v>26</v>
      </c>
      <c r="C40" s="62" t="s">
        <v>9</v>
      </c>
      <c r="D40" s="62" t="s">
        <v>27</v>
      </c>
      <c r="E40" s="62" t="s">
        <v>28</v>
      </c>
      <c r="F40" s="62">
        <v>153153</v>
      </c>
      <c r="G40" s="62">
        <v>1100</v>
      </c>
      <c r="H40" s="62">
        <f t="shared" si="0"/>
        <v>152053</v>
      </c>
      <c r="I40" s="62">
        <f t="shared" si="1"/>
        <v>27369.539999999997</v>
      </c>
      <c r="J40" s="88">
        <f t="shared" si="3"/>
        <v>179422.54</v>
      </c>
    </row>
    <row r="41" spans="1:10" s="34" customFormat="1" x14ac:dyDescent="0.25">
      <c r="A41" s="62" t="s">
        <v>81</v>
      </c>
      <c r="B41" s="62" t="s">
        <v>26</v>
      </c>
      <c r="C41" s="62" t="s">
        <v>29</v>
      </c>
      <c r="D41" s="62" t="s">
        <v>38</v>
      </c>
      <c r="E41" s="62" t="s">
        <v>39</v>
      </c>
      <c r="F41" s="62">
        <v>152353</v>
      </c>
      <c r="G41" s="62">
        <v>1100</v>
      </c>
      <c r="H41" s="62">
        <f t="shared" si="0"/>
        <v>151253</v>
      </c>
      <c r="I41" s="62">
        <f t="shared" si="1"/>
        <v>27225.539999999997</v>
      </c>
      <c r="J41" s="88">
        <f t="shared" si="3"/>
        <v>178478.54</v>
      </c>
    </row>
    <row r="42" spans="1:10" s="34" customFormat="1" x14ac:dyDescent="0.25">
      <c r="A42" s="62" t="s">
        <v>81</v>
      </c>
      <c r="B42" s="62" t="s">
        <v>102</v>
      </c>
      <c r="C42" s="62" t="s">
        <v>91</v>
      </c>
      <c r="D42" s="62" t="s">
        <v>105</v>
      </c>
      <c r="E42" s="62" t="s">
        <v>92</v>
      </c>
      <c r="F42" s="62">
        <v>145893</v>
      </c>
      <c r="G42" s="62">
        <v>0</v>
      </c>
      <c r="H42" s="62">
        <f t="shared" si="0"/>
        <v>145893</v>
      </c>
      <c r="I42" s="62">
        <f t="shared" si="1"/>
        <v>26260.739999999998</v>
      </c>
      <c r="J42" s="88">
        <f t="shared" si="3"/>
        <v>172153.74</v>
      </c>
    </row>
    <row r="43" spans="1:10" s="34" customFormat="1" x14ac:dyDescent="0.25">
      <c r="A43" s="62" t="s">
        <v>81</v>
      </c>
      <c r="B43" s="62" t="s">
        <v>102</v>
      </c>
      <c r="C43" s="62" t="s">
        <v>93</v>
      </c>
      <c r="D43" s="62" t="s">
        <v>106</v>
      </c>
      <c r="E43" s="62" t="s">
        <v>94</v>
      </c>
      <c r="F43" s="62">
        <v>145093</v>
      </c>
      <c r="G43" s="62">
        <v>0</v>
      </c>
      <c r="H43" s="62">
        <f t="shared" si="0"/>
        <v>145093</v>
      </c>
      <c r="I43" s="62">
        <f t="shared" si="1"/>
        <v>26116.739999999998</v>
      </c>
      <c r="J43" s="88">
        <f t="shared" si="3"/>
        <v>171209.74</v>
      </c>
    </row>
    <row r="44" spans="1:10" s="34" customFormat="1" x14ac:dyDescent="0.25">
      <c r="A44" s="62" t="s">
        <v>81</v>
      </c>
      <c r="B44" s="62" t="s">
        <v>102</v>
      </c>
      <c r="C44" s="62" t="s">
        <v>95</v>
      </c>
      <c r="D44" s="62" t="s">
        <v>107</v>
      </c>
      <c r="E44" s="62" t="s">
        <v>96</v>
      </c>
      <c r="F44" s="62">
        <v>145093</v>
      </c>
      <c r="G44" s="62">
        <v>0</v>
      </c>
      <c r="H44" s="62">
        <f t="shared" si="0"/>
        <v>145093</v>
      </c>
      <c r="I44" s="62">
        <f t="shared" si="1"/>
        <v>26116.739999999998</v>
      </c>
      <c r="J44" s="88">
        <f t="shared" si="3"/>
        <v>171209.74</v>
      </c>
    </row>
    <row r="45" spans="1:10" s="34" customFormat="1" ht="15.75" thickBot="1" x14ac:dyDescent="0.3">
      <c r="A45" s="62" t="s">
        <v>81</v>
      </c>
      <c r="B45" s="62" t="s">
        <v>102</v>
      </c>
      <c r="C45" s="62" t="s">
        <v>97</v>
      </c>
      <c r="D45" s="62" t="s">
        <v>108</v>
      </c>
      <c r="E45" s="62" t="s">
        <v>98</v>
      </c>
      <c r="F45" s="62">
        <v>146393</v>
      </c>
      <c r="G45" s="62">
        <v>0</v>
      </c>
      <c r="H45" s="62">
        <f t="shared" si="0"/>
        <v>146393</v>
      </c>
      <c r="I45" s="62">
        <f t="shared" si="1"/>
        <v>26350.739999999998</v>
      </c>
      <c r="J45" s="88">
        <f t="shared" si="3"/>
        <v>172743.74</v>
      </c>
    </row>
    <row r="46" spans="1:10" ht="15.75" thickBot="1" x14ac:dyDescent="0.3">
      <c r="A46" s="123" t="s">
        <v>48</v>
      </c>
      <c r="B46" s="57" t="s">
        <v>10</v>
      </c>
      <c r="C46" s="58" t="s">
        <v>9</v>
      </c>
      <c r="D46" s="58" t="s">
        <v>11</v>
      </c>
      <c r="E46" s="141" t="s">
        <v>12</v>
      </c>
      <c r="F46" s="147">
        <v>150816</v>
      </c>
      <c r="G46" s="142">
        <v>1100</v>
      </c>
      <c r="H46" s="58">
        <f t="shared" ref="H46:H76" si="4">F46-G46</f>
        <v>149716</v>
      </c>
      <c r="I46" s="58">
        <f t="shared" ref="I46:I76" si="5">H46*18%</f>
        <v>26948.879999999997</v>
      </c>
      <c r="J46" s="59">
        <f t="shared" ref="J46:J72" si="6">H46+I46</f>
        <v>176664.88</v>
      </c>
    </row>
    <row r="47" spans="1:10" x14ac:dyDescent="0.25">
      <c r="A47" s="125" t="s">
        <v>48</v>
      </c>
      <c r="B47" s="61" t="s">
        <v>10</v>
      </c>
      <c r="C47" s="62" t="s">
        <v>29</v>
      </c>
      <c r="D47" s="62" t="s">
        <v>30</v>
      </c>
      <c r="E47" s="62" t="s">
        <v>31</v>
      </c>
      <c r="F47" s="148">
        <v>150016</v>
      </c>
      <c r="G47" s="126">
        <v>1100</v>
      </c>
      <c r="H47" s="62">
        <f t="shared" si="4"/>
        <v>148916</v>
      </c>
      <c r="I47" s="62">
        <f t="shared" si="5"/>
        <v>26804.879999999997</v>
      </c>
      <c r="J47" s="63">
        <f t="shared" si="6"/>
        <v>175720.88</v>
      </c>
    </row>
    <row r="48" spans="1:10" x14ac:dyDescent="0.25">
      <c r="A48" s="125" t="s">
        <v>48</v>
      </c>
      <c r="B48" s="61" t="s">
        <v>10</v>
      </c>
      <c r="C48" s="62" t="s">
        <v>9</v>
      </c>
      <c r="D48" s="62" t="s">
        <v>14</v>
      </c>
      <c r="E48" s="62" t="s">
        <v>15</v>
      </c>
      <c r="F48" s="149">
        <v>150016</v>
      </c>
      <c r="G48" s="126">
        <v>1100</v>
      </c>
      <c r="H48" s="62">
        <f t="shared" si="4"/>
        <v>148916</v>
      </c>
      <c r="I48" s="62">
        <f t="shared" si="5"/>
        <v>26804.879999999997</v>
      </c>
      <c r="J48" s="63">
        <f t="shared" si="6"/>
        <v>175720.88</v>
      </c>
    </row>
    <row r="49" spans="1:10" x14ac:dyDescent="0.25">
      <c r="A49" s="125" t="s">
        <v>48</v>
      </c>
      <c r="B49" s="61" t="s">
        <v>10</v>
      </c>
      <c r="C49" s="62" t="s">
        <v>29</v>
      </c>
      <c r="D49" s="62" t="s">
        <v>32</v>
      </c>
      <c r="E49" s="62" t="s">
        <v>33</v>
      </c>
      <c r="F49" s="149">
        <v>149216</v>
      </c>
      <c r="G49" s="126">
        <v>1100</v>
      </c>
      <c r="H49" s="62">
        <f t="shared" si="4"/>
        <v>148116</v>
      </c>
      <c r="I49" s="62">
        <f t="shared" si="5"/>
        <v>26660.879999999997</v>
      </c>
      <c r="J49" s="63">
        <f t="shared" si="6"/>
        <v>174776.88</v>
      </c>
    </row>
    <row r="50" spans="1:10" x14ac:dyDescent="0.25">
      <c r="A50" s="125" t="s">
        <v>48</v>
      </c>
      <c r="B50" s="61" t="s">
        <v>16</v>
      </c>
      <c r="C50" s="62" t="s">
        <v>9</v>
      </c>
      <c r="D50" s="62" t="s">
        <v>17</v>
      </c>
      <c r="E50" s="62" t="s">
        <v>18</v>
      </c>
      <c r="F50" s="151">
        <v>149216</v>
      </c>
      <c r="G50" s="126">
        <v>1100</v>
      </c>
      <c r="H50" s="62">
        <f t="shared" si="4"/>
        <v>148116</v>
      </c>
      <c r="I50" s="62">
        <f t="shared" si="5"/>
        <v>26660.879999999997</v>
      </c>
      <c r="J50" s="63">
        <f t="shared" si="6"/>
        <v>174776.88</v>
      </c>
    </row>
    <row r="51" spans="1:10" x14ac:dyDescent="0.25">
      <c r="A51" s="125" t="s">
        <v>48</v>
      </c>
      <c r="B51" s="61" t="s">
        <v>16</v>
      </c>
      <c r="C51" s="62" t="s">
        <v>29</v>
      </c>
      <c r="D51" s="62" t="s">
        <v>34</v>
      </c>
      <c r="E51" s="62" t="s">
        <v>35</v>
      </c>
      <c r="F51" s="151">
        <v>148416</v>
      </c>
      <c r="G51" s="126">
        <v>1100</v>
      </c>
      <c r="H51" s="62">
        <f t="shared" si="4"/>
        <v>147316</v>
      </c>
      <c r="I51" s="62">
        <f t="shared" si="5"/>
        <v>26516.879999999997</v>
      </c>
      <c r="J51" s="63">
        <f t="shared" si="6"/>
        <v>173832.88</v>
      </c>
    </row>
    <row r="52" spans="1:10" x14ac:dyDescent="0.25">
      <c r="A52" s="125" t="s">
        <v>48</v>
      </c>
      <c r="B52" s="61" t="s">
        <v>16</v>
      </c>
      <c r="C52" s="62" t="s">
        <v>9</v>
      </c>
      <c r="D52" s="62" t="s">
        <v>19</v>
      </c>
      <c r="E52" s="62" t="s">
        <v>20</v>
      </c>
      <c r="F52" s="151">
        <v>153516</v>
      </c>
      <c r="G52" s="126">
        <v>1100</v>
      </c>
      <c r="H52" s="62">
        <f t="shared" si="4"/>
        <v>152416</v>
      </c>
      <c r="I52" s="62">
        <f t="shared" si="5"/>
        <v>27434.879999999997</v>
      </c>
      <c r="J52" s="63">
        <f t="shared" si="6"/>
        <v>179850.88</v>
      </c>
    </row>
    <row r="53" spans="1:10" x14ac:dyDescent="0.25">
      <c r="A53" s="125" t="s">
        <v>48</v>
      </c>
      <c r="B53" s="61" t="s">
        <v>16</v>
      </c>
      <c r="C53" s="62" t="s">
        <v>99</v>
      </c>
      <c r="D53" s="62" t="s">
        <v>100</v>
      </c>
      <c r="E53" s="62" t="s">
        <v>101</v>
      </c>
      <c r="F53" s="151">
        <v>152716</v>
      </c>
      <c r="G53" s="126">
        <v>1100</v>
      </c>
      <c r="H53" s="62">
        <f t="shared" si="4"/>
        <v>151616</v>
      </c>
      <c r="I53" s="62">
        <f t="shared" si="5"/>
        <v>27290.879999999997</v>
      </c>
      <c r="J53" s="63">
        <f t="shared" si="6"/>
        <v>178906.88</v>
      </c>
    </row>
    <row r="54" spans="1:10" x14ac:dyDescent="0.25">
      <c r="A54" s="125" t="s">
        <v>48</v>
      </c>
      <c r="B54" s="61" t="s">
        <v>21</v>
      </c>
      <c r="C54" s="62" t="s">
        <v>9</v>
      </c>
      <c r="D54" s="62" t="s">
        <v>22</v>
      </c>
      <c r="E54" s="62" t="s">
        <v>23</v>
      </c>
      <c r="F54" s="151">
        <v>151116</v>
      </c>
      <c r="G54" s="126">
        <v>1100</v>
      </c>
      <c r="H54" s="62">
        <f t="shared" si="4"/>
        <v>150016</v>
      </c>
      <c r="I54" s="62">
        <f t="shared" si="5"/>
        <v>27002.879999999997</v>
      </c>
      <c r="J54" s="63">
        <f t="shared" si="6"/>
        <v>177018.88</v>
      </c>
    </row>
    <row r="55" spans="1:10" x14ac:dyDescent="0.25">
      <c r="A55" s="125" t="s">
        <v>48</v>
      </c>
      <c r="B55" s="61" t="s">
        <v>21</v>
      </c>
      <c r="C55" s="62" t="s">
        <v>29</v>
      </c>
      <c r="D55" s="62" t="s">
        <v>36</v>
      </c>
      <c r="E55" s="62" t="s">
        <v>37</v>
      </c>
      <c r="F55" s="151">
        <v>150316</v>
      </c>
      <c r="G55" s="126">
        <v>1100</v>
      </c>
      <c r="H55" s="62">
        <f t="shared" si="4"/>
        <v>149216</v>
      </c>
      <c r="I55" s="62">
        <f t="shared" si="5"/>
        <v>26858.879999999997</v>
      </c>
      <c r="J55" s="63">
        <f t="shared" si="6"/>
        <v>176074.88</v>
      </c>
    </row>
    <row r="56" spans="1:10" x14ac:dyDescent="0.25">
      <c r="A56" s="125" t="s">
        <v>48</v>
      </c>
      <c r="B56" s="61" t="s">
        <v>122</v>
      </c>
      <c r="C56" s="62" t="s">
        <v>9</v>
      </c>
      <c r="D56" s="62" t="s">
        <v>123</v>
      </c>
      <c r="E56" s="62" t="s">
        <v>124</v>
      </c>
      <c r="F56" s="151">
        <v>147016</v>
      </c>
      <c r="G56" s="126">
        <v>1100</v>
      </c>
      <c r="H56" s="62">
        <f t="shared" ref="H56" si="7">F56-G56</f>
        <v>145916</v>
      </c>
      <c r="I56" s="62">
        <f t="shared" ref="I56" si="8">H56*18%</f>
        <v>26264.879999999997</v>
      </c>
      <c r="J56" s="63">
        <f t="shared" si="6"/>
        <v>172180.88</v>
      </c>
    </row>
    <row r="57" spans="1:10" x14ac:dyDescent="0.25">
      <c r="A57" s="125" t="s">
        <v>48</v>
      </c>
      <c r="B57" s="61" t="s">
        <v>42</v>
      </c>
      <c r="C57" s="62" t="s">
        <v>9</v>
      </c>
      <c r="D57" s="62" t="s">
        <v>24</v>
      </c>
      <c r="E57" s="62" t="s">
        <v>25</v>
      </c>
      <c r="F57" s="149">
        <v>152666</v>
      </c>
      <c r="G57" s="126">
        <v>1100</v>
      </c>
      <c r="H57" s="62">
        <f t="shared" si="4"/>
        <v>151566</v>
      </c>
      <c r="I57" s="62">
        <f t="shared" si="5"/>
        <v>27281.879999999997</v>
      </c>
      <c r="J57" s="63">
        <f t="shared" si="6"/>
        <v>178847.88</v>
      </c>
    </row>
    <row r="58" spans="1:10" x14ac:dyDescent="0.25">
      <c r="A58" s="125" t="s">
        <v>48</v>
      </c>
      <c r="B58" s="61" t="s">
        <v>42</v>
      </c>
      <c r="C58" s="62" t="s">
        <v>29</v>
      </c>
      <c r="D58" s="62" t="s">
        <v>40</v>
      </c>
      <c r="E58" s="62" t="s">
        <v>41</v>
      </c>
      <c r="F58" s="149">
        <v>151866</v>
      </c>
      <c r="G58" s="126">
        <v>1100</v>
      </c>
      <c r="H58" s="62">
        <f t="shared" si="4"/>
        <v>150766</v>
      </c>
      <c r="I58" s="62">
        <f t="shared" si="5"/>
        <v>27137.879999999997</v>
      </c>
      <c r="J58" s="63">
        <f t="shared" si="6"/>
        <v>177903.88</v>
      </c>
    </row>
    <row r="59" spans="1:10" x14ac:dyDescent="0.25">
      <c r="A59" s="125" t="s">
        <v>48</v>
      </c>
      <c r="B59" s="61" t="s">
        <v>26</v>
      </c>
      <c r="C59" s="62" t="s">
        <v>9</v>
      </c>
      <c r="D59" s="62" t="s">
        <v>27</v>
      </c>
      <c r="E59" s="62" t="s">
        <v>28</v>
      </c>
      <c r="F59" s="149">
        <v>151318</v>
      </c>
      <c r="G59" s="126">
        <v>1100</v>
      </c>
      <c r="H59" s="62">
        <f t="shared" si="4"/>
        <v>150218</v>
      </c>
      <c r="I59" s="62">
        <f t="shared" si="5"/>
        <v>27039.239999999998</v>
      </c>
      <c r="J59" s="63">
        <f t="shared" si="6"/>
        <v>177257.24</v>
      </c>
    </row>
    <row r="60" spans="1:10" x14ac:dyDescent="0.25">
      <c r="A60" s="125" t="s">
        <v>48</v>
      </c>
      <c r="B60" s="61" t="s">
        <v>26</v>
      </c>
      <c r="C60" s="62" t="s">
        <v>29</v>
      </c>
      <c r="D60" s="62" t="s">
        <v>38</v>
      </c>
      <c r="E60" s="62" t="s">
        <v>39</v>
      </c>
      <c r="F60" s="149">
        <v>150518</v>
      </c>
      <c r="G60" s="126">
        <v>1100</v>
      </c>
      <c r="H60" s="62">
        <f t="shared" si="4"/>
        <v>149418</v>
      </c>
      <c r="I60" s="62">
        <f t="shared" si="5"/>
        <v>26895.239999999998</v>
      </c>
      <c r="J60" s="63">
        <f t="shared" si="6"/>
        <v>176313.24</v>
      </c>
    </row>
    <row r="61" spans="1:10" x14ac:dyDescent="0.25">
      <c r="A61" s="125" t="s">
        <v>48</v>
      </c>
      <c r="B61" s="62" t="s">
        <v>102</v>
      </c>
      <c r="C61" s="62" t="s">
        <v>91</v>
      </c>
      <c r="D61" s="62" t="s">
        <v>105</v>
      </c>
      <c r="E61" s="62" t="s">
        <v>92</v>
      </c>
      <c r="F61" s="149">
        <v>144416</v>
      </c>
      <c r="G61" s="126">
        <v>0</v>
      </c>
      <c r="H61" s="62">
        <f t="shared" si="4"/>
        <v>144416</v>
      </c>
      <c r="I61" s="62">
        <f t="shared" si="5"/>
        <v>25994.879999999997</v>
      </c>
      <c r="J61" s="63">
        <f t="shared" si="6"/>
        <v>170410.88</v>
      </c>
    </row>
    <row r="62" spans="1:10" x14ac:dyDescent="0.25">
      <c r="A62" s="125" t="s">
        <v>48</v>
      </c>
      <c r="B62" s="62" t="s">
        <v>102</v>
      </c>
      <c r="C62" s="62" t="s">
        <v>93</v>
      </c>
      <c r="D62" s="62" t="s">
        <v>106</v>
      </c>
      <c r="E62" s="62" t="s">
        <v>94</v>
      </c>
      <c r="F62" s="149">
        <v>143616</v>
      </c>
      <c r="G62" s="126">
        <v>0</v>
      </c>
      <c r="H62" s="62">
        <f t="shared" si="4"/>
        <v>143616</v>
      </c>
      <c r="I62" s="62">
        <f t="shared" si="5"/>
        <v>25850.879999999997</v>
      </c>
      <c r="J62" s="63">
        <f t="shared" si="6"/>
        <v>169466.88</v>
      </c>
    </row>
    <row r="63" spans="1:10" x14ac:dyDescent="0.25">
      <c r="A63" s="125" t="s">
        <v>48</v>
      </c>
      <c r="B63" s="62" t="s">
        <v>102</v>
      </c>
      <c r="C63" s="62" t="s">
        <v>95</v>
      </c>
      <c r="D63" s="62" t="s">
        <v>107</v>
      </c>
      <c r="E63" s="62" t="s">
        <v>96</v>
      </c>
      <c r="F63" s="149">
        <v>143616</v>
      </c>
      <c r="G63" s="126">
        <v>0</v>
      </c>
      <c r="H63" s="62">
        <f t="shared" si="4"/>
        <v>143616</v>
      </c>
      <c r="I63" s="62">
        <f t="shared" si="5"/>
        <v>25850.879999999997</v>
      </c>
      <c r="J63" s="63">
        <f t="shared" si="6"/>
        <v>169466.88</v>
      </c>
    </row>
    <row r="64" spans="1:10" ht="15.75" thickBot="1" x14ac:dyDescent="0.3">
      <c r="A64" s="127" t="s">
        <v>48</v>
      </c>
      <c r="B64" s="62" t="s">
        <v>102</v>
      </c>
      <c r="C64" s="68" t="s">
        <v>97</v>
      </c>
      <c r="D64" s="68" t="s">
        <v>108</v>
      </c>
      <c r="E64" s="68" t="s">
        <v>98</v>
      </c>
      <c r="F64" s="152">
        <v>144916</v>
      </c>
      <c r="G64" s="128">
        <v>0</v>
      </c>
      <c r="H64" s="68">
        <f t="shared" si="4"/>
        <v>144916</v>
      </c>
      <c r="I64" s="68">
        <f t="shared" si="5"/>
        <v>26084.879999999997</v>
      </c>
      <c r="J64" s="69">
        <f t="shared" si="6"/>
        <v>171000.88</v>
      </c>
    </row>
    <row r="65" spans="1:10" x14ac:dyDescent="0.25">
      <c r="A65" s="123" t="s">
        <v>49</v>
      </c>
      <c r="B65" s="57" t="s">
        <v>10</v>
      </c>
      <c r="C65" s="58" t="s">
        <v>9</v>
      </c>
      <c r="D65" s="58" t="s">
        <v>11</v>
      </c>
      <c r="E65" s="58" t="s">
        <v>12</v>
      </c>
      <c r="F65" s="150">
        <v>152678</v>
      </c>
      <c r="G65" s="124">
        <v>1100</v>
      </c>
      <c r="H65" s="58">
        <f t="shared" si="4"/>
        <v>151578</v>
      </c>
      <c r="I65" s="58">
        <f t="shared" si="5"/>
        <v>27284.039999999997</v>
      </c>
      <c r="J65" s="59">
        <f t="shared" si="6"/>
        <v>178862.04</v>
      </c>
    </row>
    <row r="66" spans="1:10" x14ac:dyDescent="0.25">
      <c r="A66" s="125" t="s">
        <v>49</v>
      </c>
      <c r="B66" s="61" t="s">
        <v>10</v>
      </c>
      <c r="C66" s="62" t="s">
        <v>29</v>
      </c>
      <c r="D66" s="62" t="s">
        <v>30</v>
      </c>
      <c r="E66" s="62" t="s">
        <v>31</v>
      </c>
      <c r="F66" s="149">
        <v>151878</v>
      </c>
      <c r="G66" s="126">
        <v>1100</v>
      </c>
      <c r="H66" s="62">
        <f t="shared" si="4"/>
        <v>150778</v>
      </c>
      <c r="I66" s="62">
        <f t="shared" si="5"/>
        <v>27140.039999999997</v>
      </c>
      <c r="J66" s="63">
        <f t="shared" si="6"/>
        <v>177918.04</v>
      </c>
    </row>
    <row r="67" spans="1:10" x14ac:dyDescent="0.25">
      <c r="A67" s="125" t="s">
        <v>49</v>
      </c>
      <c r="B67" s="61" t="s">
        <v>10</v>
      </c>
      <c r="C67" s="62" t="s">
        <v>9</v>
      </c>
      <c r="D67" s="62" t="s">
        <v>14</v>
      </c>
      <c r="E67" s="62" t="s">
        <v>15</v>
      </c>
      <c r="F67" s="149">
        <v>151878</v>
      </c>
      <c r="G67" s="126">
        <v>1100</v>
      </c>
      <c r="H67" s="62">
        <f t="shared" si="4"/>
        <v>150778</v>
      </c>
      <c r="I67" s="62">
        <f t="shared" si="5"/>
        <v>27140.039999999997</v>
      </c>
      <c r="J67" s="63">
        <f t="shared" si="6"/>
        <v>177918.04</v>
      </c>
    </row>
    <row r="68" spans="1:10" x14ac:dyDescent="0.25">
      <c r="A68" s="125" t="s">
        <v>49</v>
      </c>
      <c r="B68" s="61" t="s">
        <v>10</v>
      </c>
      <c r="C68" s="62" t="s">
        <v>29</v>
      </c>
      <c r="D68" s="62" t="s">
        <v>32</v>
      </c>
      <c r="E68" s="62" t="s">
        <v>33</v>
      </c>
      <c r="F68" s="149">
        <v>151078</v>
      </c>
      <c r="G68" s="126">
        <v>1100</v>
      </c>
      <c r="H68" s="62">
        <f t="shared" si="4"/>
        <v>149978</v>
      </c>
      <c r="I68" s="62">
        <f t="shared" si="5"/>
        <v>26996.039999999997</v>
      </c>
      <c r="J68" s="63">
        <f t="shared" si="6"/>
        <v>176974.04</v>
      </c>
    </row>
    <row r="69" spans="1:10" x14ac:dyDescent="0.25">
      <c r="A69" s="125" t="s">
        <v>49</v>
      </c>
      <c r="B69" s="61" t="s">
        <v>16</v>
      </c>
      <c r="C69" s="62" t="s">
        <v>9</v>
      </c>
      <c r="D69" s="62" t="s">
        <v>17</v>
      </c>
      <c r="E69" s="62" t="s">
        <v>18</v>
      </c>
      <c r="F69" s="151">
        <v>151200</v>
      </c>
      <c r="G69" s="126">
        <v>1100</v>
      </c>
      <c r="H69" s="62">
        <f t="shared" si="4"/>
        <v>150100</v>
      </c>
      <c r="I69" s="62">
        <f t="shared" si="5"/>
        <v>27018</v>
      </c>
      <c r="J69" s="63">
        <f t="shared" si="6"/>
        <v>177118</v>
      </c>
    </row>
    <row r="70" spans="1:10" x14ac:dyDescent="0.25">
      <c r="A70" s="125" t="s">
        <v>49</v>
      </c>
      <c r="B70" s="61" t="s">
        <v>16</v>
      </c>
      <c r="C70" s="62" t="s">
        <v>29</v>
      </c>
      <c r="D70" s="62" t="s">
        <v>34</v>
      </c>
      <c r="E70" s="62" t="s">
        <v>35</v>
      </c>
      <c r="F70" s="151">
        <v>150400</v>
      </c>
      <c r="G70" s="126">
        <v>1100</v>
      </c>
      <c r="H70" s="62">
        <f t="shared" si="4"/>
        <v>149300</v>
      </c>
      <c r="I70" s="62">
        <f t="shared" si="5"/>
        <v>26874</v>
      </c>
      <c r="J70" s="63">
        <f t="shared" si="6"/>
        <v>176174</v>
      </c>
    </row>
    <row r="71" spans="1:10" x14ac:dyDescent="0.25">
      <c r="A71" s="125" t="s">
        <v>49</v>
      </c>
      <c r="B71" s="61" t="s">
        <v>16</v>
      </c>
      <c r="C71" s="62" t="s">
        <v>9</v>
      </c>
      <c r="D71" s="62" t="s">
        <v>19</v>
      </c>
      <c r="E71" s="62" t="s">
        <v>20</v>
      </c>
      <c r="F71" s="151">
        <v>153125</v>
      </c>
      <c r="G71" s="126">
        <v>1100</v>
      </c>
      <c r="H71" s="62">
        <f t="shared" si="4"/>
        <v>152025</v>
      </c>
      <c r="I71" s="62">
        <f t="shared" si="5"/>
        <v>27364.5</v>
      </c>
      <c r="J71" s="63">
        <f t="shared" si="6"/>
        <v>179389.5</v>
      </c>
    </row>
    <row r="72" spans="1:10" x14ac:dyDescent="0.25">
      <c r="A72" s="125" t="s">
        <v>49</v>
      </c>
      <c r="B72" s="61" t="s">
        <v>16</v>
      </c>
      <c r="C72" s="62" t="s">
        <v>99</v>
      </c>
      <c r="D72" s="62" t="s">
        <v>100</v>
      </c>
      <c r="E72" s="62" t="s">
        <v>101</v>
      </c>
      <c r="F72" s="151">
        <v>152325</v>
      </c>
      <c r="G72" s="126">
        <v>1100</v>
      </c>
      <c r="H72" s="62">
        <f t="shared" si="4"/>
        <v>151225</v>
      </c>
      <c r="I72" s="62">
        <f t="shared" si="5"/>
        <v>27220.5</v>
      </c>
      <c r="J72" s="63">
        <f t="shared" si="6"/>
        <v>178445.5</v>
      </c>
    </row>
    <row r="73" spans="1:10" x14ac:dyDescent="0.25">
      <c r="A73" s="125" t="s">
        <v>49</v>
      </c>
      <c r="B73" s="61" t="s">
        <v>21</v>
      </c>
      <c r="C73" s="62" t="s">
        <v>9</v>
      </c>
      <c r="D73" s="62" t="s">
        <v>22</v>
      </c>
      <c r="E73" s="62" t="s">
        <v>23</v>
      </c>
      <c r="F73" s="151">
        <v>153150</v>
      </c>
      <c r="G73" s="126">
        <v>1100</v>
      </c>
      <c r="H73" s="62">
        <f t="shared" si="4"/>
        <v>152050</v>
      </c>
      <c r="I73" s="62">
        <f t="shared" si="5"/>
        <v>27369</v>
      </c>
      <c r="J73" s="63">
        <f t="shared" ref="J73:J121" si="9">H73+I73</f>
        <v>179419</v>
      </c>
    </row>
    <row r="74" spans="1:10" x14ac:dyDescent="0.25">
      <c r="A74" s="125" t="s">
        <v>49</v>
      </c>
      <c r="B74" s="61" t="s">
        <v>21</v>
      </c>
      <c r="C74" s="62" t="s">
        <v>29</v>
      </c>
      <c r="D74" s="62" t="s">
        <v>36</v>
      </c>
      <c r="E74" s="62" t="s">
        <v>37</v>
      </c>
      <c r="F74" s="151">
        <v>152350</v>
      </c>
      <c r="G74" s="126">
        <v>1100</v>
      </c>
      <c r="H74" s="62">
        <f t="shared" si="4"/>
        <v>151250</v>
      </c>
      <c r="I74" s="62">
        <f t="shared" si="5"/>
        <v>27225</v>
      </c>
      <c r="J74" s="63">
        <f t="shared" si="9"/>
        <v>178475</v>
      </c>
    </row>
    <row r="75" spans="1:10" x14ac:dyDescent="0.25">
      <c r="A75" s="125" t="s">
        <v>49</v>
      </c>
      <c r="B75" s="61" t="s">
        <v>122</v>
      </c>
      <c r="C75" s="62" t="s">
        <v>9</v>
      </c>
      <c r="D75" s="62" t="s">
        <v>123</v>
      </c>
      <c r="E75" s="62" t="s">
        <v>124</v>
      </c>
      <c r="F75" s="151">
        <v>148978</v>
      </c>
      <c r="G75" s="126">
        <v>1100</v>
      </c>
      <c r="H75" s="62">
        <f t="shared" ref="H75" si="10">F75-G75</f>
        <v>147878</v>
      </c>
      <c r="I75" s="62">
        <f t="shared" ref="I75" si="11">H75*18%</f>
        <v>26618.039999999997</v>
      </c>
      <c r="J75" s="63">
        <f t="shared" si="9"/>
        <v>174496.04</v>
      </c>
    </row>
    <row r="76" spans="1:10" x14ac:dyDescent="0.25">
      <c r="A76" s="125" t="s">
        <v>49</v>
      </c>
      <c r="B76" s="61" t="s">
        <v>42</v>
      </c>
      <c r="C76" s="62" t="s">
        <v>9</v>
      </c>
      <c r="D76" s="62" t="s">
        <v>24</v>
      </c>
      <c r="E76" s="62" t="s">
        <v>25</v>
      </c>
      <c r="F76" s="149">
        <v>155100</v>
      </c>
      <c r="G76" s="126">
        <v>1100</v>
      </c>
      <c r="H76" s="62">
        <f t="shared" si="4"/>
        <v>154000</v>
      </c>
      <c r="I76" s="62">
        <f t="shared" si="5"/>
        <v>27720</v>
      </c>
      <c r="J76" s="63">
        <f t="shared" si="9"/>
        <v>181720</v>
      </c>
    </row>
    <row r="77" spans="1:10" x14ac:dyDescent="0.25">
      <c r="A77" s="125" t="s">
        <v>49</v>
      </c>
      <c r="B77" s="61" t="s">
        <v>42</v>
      </c>
      <c r="C77" s="62" t="s">
        <v>29</v>
      </c>
      <c r="D77" s="62" t="s">
        <v>40</v>
      </c>
      <c r="E77" s="62" t="s">
        <v>41</v>
      </c>
      <c r="F77" s="149">
        <v>154300</v>
      </c>
      <c r="G77" s="126">
        <v>1100</v>
      </c>
      <c r="H77" s="62">
        <f t="shared" ref="H77:H121" si="12">F77-G77</f>
        <v>153200</v>
      </c>
      <c r="I77" s="62">
        <f t="shared" ref="I77:I121" si="13">H77*18%</f>
        <v>27576</v>
      </c>
      <c r="J77" s="63">
        <f t="shared" si="9"/>
        <v>180776</v>
      </c>
    </row>
    <row r="78" spans="1:10" x14ac:dyDescent="0.25">
      <c r="A78" s="125" t="s">
        <v>49</v>
      </c>
      <c r="B78" s="61" t="s">
        <v>26</v>
      </c>
      <c r="C78" s="62" t="s">
        <v>9</v>
      </c>
      <c r="D78" s="62" t="s">
        <v>27</v>
      </c>
      <c r="E78" s="62" t="s">
        <v>28</v>
      </c>
      <c r="F78" s="149">
        <v>153254</v>
      </c>
      <c r="G78" s="126">
        <v>1100</v>
      </c>
      <c r="H78" s="62">
        <f t="shared" si="12"/>
        <v>152154</v>
      </c>
      <c r="I78" s="62">
        <f t="shared" si="13"/>
        <v>27387.719999999998</v>
      </c>
      <c r="J78" s="63">
        <f t="shared" si="9"/>
        <v>179541.72</v>
      </c>
    </row>
    <row r="79" spans="1:10" x14ac:dyDescent="0.25">
      <c r="A79" s="125" t="s">
        <v>49</v>
      </c>
      <c r="B79" s="61" t="s">
        <v>26</v>
      </c>
      <c r="C79" s="62" t="s">
        <v>29</v>
      </c>
      <c r="D79" s="62" t="s">
        <v>38</v>
      </c>
      <c r="E79" s="62" t="s">
        <v>39</v>
      </c>
      <c r="F79" s="149">
        <v>152454</v>
      </c>
      <c r="G79" s="126">
        <v>1100</v>
      </c>
      <c r="H79" s="62">
        <f t="shared" si="12"/>
        <v>151354</v>
      </c>
      <c r="I79" s="62">
        <f t="shared" si="13"/>
        <v>27243.719999999998</v>
      </c>
      <c r="J79" s="63">
        <f t="shared" si="9"/>
        <v>178597.72</v>
      </c>
    </row>
    <row r="80" spans="1:10" x14ac:dyDescent="0.25">
      <c r="A80" s="125" t="s">
        <v>49</v>
      </c>
      <c r="B80" s="62" t="s">
        <v>102</v>
      </c>
      <c r="C80" s="62" t="s">
        <v>91</v>
      </c>
      <c r="D80" s="62" t="s">
        <v>105</v>
      </c>
      <c r="E80" s="62" t="s">
        <v>92</v>
      </c>
      <c r="F80" s="149">
        <v>146700</v>
      </c>
      <c r="G80" s="126">
        <v>0</v>
      </c>
      <c r="H80" s="62">
        <f t="shared" si="12"/>
        <v>146700</v>
      </c>
      <c r="I80" s="62">
        <f t="shared" si="13"/>
        <v>26406</v>
      </c>
      <c r="J80" s="63">
        <f t="shared" si="9"/>
        <v>173106</v>
      </c>
    </row>
    <row r="81" spans="1:10" x14ac:dyDescent="0.25">
      <c r="A81" s="125" t="s">
        <v>49</v>
      </c>
      <c r="B81" s="62" t="s">
        <v>102</v>
      </c>
      <c r="C81" s="62" t="s">
        <v>93</v>
      </c>
      <c r="D81" s="62" t="s">
        <v>106</v>
      </c>
      <c r="E81" s="62" t="s">
        <v>94</v>
      </c>
      <c r="F81" s="149">
        <v>145900</v>
      </c>
      <c r="G81" s="126">
        <v>0</v>
      </c>
      <c r="H81" s="62">
        <f t="shared" si="12"/>
        <v>145900</v>
      </c>
      <c r="I81" s="62">
        <f t="shared" si="13"/>
        <v>26262</v>
      </c>
      <c r="J81" s="63">
        <f t="shared" si="9"/>
        <v>172162</v>
      </c>
    </row>
    <row r="82" spans="1:10" x14ac:dyDescent="0.25">
      <c r="A82" s="125" t="s">
        <v>49</v>
      </c>
      <c r="B82" s="62" t="s">
        <v>102</v>
      </c>
      <c r="C82" s="62" t="s">
        <v>95</v>
      </c>
      <c r="D82" s="62" t="s">
        <v>107</v>
      </c>
      <c r="E82" s="62" t="s">
        <v>96</v>
      </c>
      <c r="F82" s="149">
        <v>145900</v>
      </c>
      <c r="G82" s="126">
        <v>0</v>
      </c>
      <c r="H82" s="62">
        <f t="shared" si="12"/>
        <v>145900</v>
      </c>
      <c r="I82" s="62">
        <f t="shared" si="13"/>
        <v>26262</v>
      </c>
      <c r="J82" s="63">
        <f t="shared" si="9"/>
        <v>172162</v>
      </c>
    </row>
    <row r="83" spans="1:10" ht="15.75" thickBot="1" x14ac:dyDescent="0.3">
      <c r="A83" s="127" t="s">
        <v>49</v>
      </c>
      <c r="B83" s="62" t="s">
        <v>102</v>
      </c>
      <c r="C83" s="68" t="s">
        <v>97</v>
      </c>
      <c r="D83" s="68" t="s">
        <v>108</v>
      </c>
      <c r="E83" s="68" t="s">
        <v>98</v>
      </c>
      <c r="F83" s="152">
        <v>147200</v>
      </c>
      <c r="G83" s="128">
        <v>0</v>
      </c>
      <c r="H83" s="68">
        <f t="shared" si="12"/>
        <v>147200</v>
      </c>
      <c r="I83" s="68">
        <f t="shared" si="13"/>
        <v>26496</v>
      </c>
      <c r="J83" s="69">
        <f t="shared" si="9"/>
        <v>173696</v>
      </c>
    </row>
    <row r="84" spans="1:10" x14ac:dyDescent="0.25">
      <c r="A84" s="123" t="s">
        <v>50</v>
      </c>
      <c r="B84" s="57" t="s">
        <v>10</v>
      </c>
      <c r="C84" s="58" t="s">
        <v>9</v>
      </c>
      <c r="D84" s="58" t="s">
        <v>11</v>
      </c>
      <c r="E84" s="58" t="s">
        <v>12</v>
      </c>
      <c r="F84" s="150">
        <v>153501</v>
      </c>
      <c r="G84" s="124">
        <v>1100</v>
      </c>
      <c r="H84" s="58">
        <f t="shared" si="12"/>
        <v>152401</v>
      </c>
      <c r="I84" s="58">
        <f t="shared" si="13"/>
        <v>27432.18</v>
      </c>
      <c r="J84" s="59">
        <f t="shared" si="9"/>
        <v>179833.18</v>
      </c>
    </row>
    <row r="85" spans="1:10" x14ac:dyDescent="0.25">
      <c r="A85" s="125" t="s">
        <v>50</v>
      </c>
      <c r="B85" s="61" t="s">
        <v>10</v>
      </c>
      <c r="C85" s="62" t="s">
        <v>29</v>
      </c>
      <c r="D85" s="62" t="s">
        <v>30</v>
      </c>
      <c r="E85" s="62" t="s">
        <v>31</v>
      </c>
      <c r="F85" s="149">
        <v>152701</v>
      </c>
      <c r="G85" s="126">
        <v>1100</v>
      </c>
      <c r="H85" s="62">
        <f t="shared" si="12"/>
        <v>151601</v>
      </c>
      <c r="I85" s="62">
        <f t="shared" si="13"/>
        <v>27288.18</v>
      </c>
      <c r="J85" s="63">
        <f t="shared" si="9"/>
        <v>178889.18</v>
      </c>
    </row>
    <row r="86" spans="1:10" x14ac:dyDescent="0.25">
      <c r="A86" s="125" t="s">
        <v>50</v>
      </c>
      <c r="B86" s="61" t="s">
        <v>10</v>
      </c>
      <c r="C86" s="62" t="s">
        <v>9</v>
      </c>
      <c r="D86" s="62" t="s">
        <v>14</v>
      </c>
      <c r="E86" s="62" t="s">
        <v>15</v>
      </c>
      <c r="F86" s="149">
        <v>152701</v>
      </c>
      <c r="G86" s="126">
        <v>1100</v>
      </c>
      <c r="H86" s="62">
        <f t="shared" si="12"/>
        <v>151601</v>
      </c>
      <c r="I86" s="62">
        <f t="shared" si="13"/>
        <v>27288.18</v>
      </c>
      <c r="J86" s="63">
        <f t="shared" si="9"/>
        <v>178889.18</v>
      </c>
    </row>
    <row r="87" spans="1:10" x14ac:dyDescent="0.25">
      <c r="A87" s="125" t="s">
        <v>50</v>
      </c>
      <c r="B87" s="61" t="s">
        <v>10</v>
      </c>
      <c r="C87" s="62" t="s">
        <v>29</v>
      </c>
      <c r="D87" s="62" t="s">
        <v>32</v>
      </c>
      <c r="E87" s="62" t="s">
        <v>33</v>
      </c>
      <c r="F87" s="149">
        <v>151901</v>
      </c>
      <c r="G87" s="126">
        <v>1100</v>
      </c>
      <c r="H87" s="62">
        <f t="shared" si="12"/>
        <v>150801</v>
      </c>
      <c r="I87" s="62">
        <f t="shared" si="13"/>
        <v>27144.18</v>
      </c>
      <c r="J87" s="63">
        <f t="shared" si="9"/>
        <v>177945.18</v>
      </c>
    </row>
    <row r="88" spans="1:10" x14ac:dyDescent="0.25">
      <c r="A88" s="125" t="s">
        <v>50</v>
      </c>
      <c r="B88" s="61" t="s">
        <v>16</v>
      </c>
      <c r="C88" s="62" t="s">
        <v>9</v>
      </c>
      <c r="D88" s="62" t="s">
        <v>17</v>
      </c>
      <c r="E88" s="62" t="s">
        <v>18</v>
      </c>
      <c r="F88" s="149">
        <v>152751</v>
      </c>
      <c r="G88" s="126">
        <v>1100</v>
      </c>
      <c r="H88" s="62">
        <f t="shared" si="12"/>
        <v>151651</v>
      </c>
      <c r="I88" s="62">
        <f t="shared" si="13"/>
        <v>27297.18</v>
      </c>
      <c r="J88" s="63">
        <f t="shared" si="9"/>
        <v>178948.18</v>
      </c>
    </row>
    <row r="89" spans="1:10" x14ac:dyDescent="0.25">
      <c r="A89" s="125" t="s">
        <v>50</v>
      </c>
      <c r="B89" s="61" t="s">
        <v>16</v>
      </c>
      <c r="C89" s="62" t="s">
        <v>29</v>
      </c>
      <c r="D89" s="62" t="s">
        <v>34</v>
      </c>
      <c r="E89" s="62" t="s">
        <v>35</v>
      </c>
      <c r="F89" s="149">
        <v>151951</v>
      </c>
      <c r="G89" s="126">
        <v>1100</v>
      </c>
      <c r="H89" s="62">
        <f t="shared" si="12"/>
        <v>150851</v>
      </c>
      <c r="I89" s="62">
        <f t="shared" si="13"/>
        <v>27153.18</v>
      </c>
      <c r="J89" s="63">
        <f t="shared" si="9"/>
        <v>178004.18</v>
      </c>
    </row>
    <row r="90" spans="1:10" x14ac:dyDescent="0.25">
      <c r="A90" s="125" t="s">
        <v>50</v>
      </c>
      <c r="B90" s="61" t="s">
        <v>16</v>
      </c>
      <c r="C90" s="62" t="s">
        <v>9</v>
      </c>
      <c r="D90" s="62" t="s">
        <v>19</v>
      </c>
      <c r="E90" s="62" t="s">
        <v>20</v>
      </c>
      <c r="F90" s="149">
        <v>154538</v>
      </c>
      <c r="G90" s="126">
        <v>1100</v>
      </c>
      <c r="H90" s="62">
        <f t="shared" si="12"/>
        <v>153438</v>
      </c>
      <c r="I90" s="62">
        <f t="shared" si="13"/>
        <v>27618.84</v>
      </c>
      <c r="J90" s="63">
        <f t="shared" si="9"/>
        <v>181056.84</v>
      </c>
    </row>
    <row r="91" spans="1:10" x14ac:dyDescent="0.25">
      <c r="A91" s="125" t="s">
        <v>50</v>
      </c>
      <c r="B91" s="61" t="s">
        <v>16</v>
      </c>
      <c r="C91" s="62" t="s">
        <v>99</v>
      </c>
      <c r="D91" s="62" t="s">
        <v>100</v>
      </c>
      <c r="E91" s="62" t="s">
        <v>101</v>
      </c>
      <c r="F91" s="149">
        <v>153738</v>
      </c>
      <c r="G91" s="126">
        <v>1100</v>
      </c>
      <c r="H91" s="62">
        <f t="shared" si="12"/>
        <v>152638</v>
      </c>
      <c r="I91" s="62">
        <f t="shared" si="13"/>
        <v>27474.84</v>
      </c>
      <c r="J91" s="63">
        <f t="shared" si="9"/>
        <v>180112.84</v>
      </c>
    </row>
    <row r="92" spans="1:10" x14ac:dyDescent="0.25">
      <c r="A92" s="125" t="s">
        <v>50</v>
      </c>
      <c r="B92" s="61" t="s">
        <v>21</v>
      </c>
      <c r="C92" s="62" t="s">
        <v>9</v>
      </c>
      <c r="D92" s="62" t="s">
        <v>22</v>
      </c>
      <c r="E92" s="62" t="s">
        <v>23</v>
      </c>
      <c r="F92" s="149">
        <v>154301</v>
      </c>
      <c r="G92" s="126">
        <v>1100</v>
      </c>
      <c r="H92" s="62">
        <f t="shared" si="12"/>
        <v>153201</v>
      </c>
      <c r="I92" s="62">
        <f t="shared" si="13"/>
        <v>27576.18</v>
      </c>
      <c r="J92" s="63">
        <f t="shared" si="9"/>
        <v>180777.18</v>
      </c>
    </row>
    <row r="93" spans="1:10" x14ac:dyDescent="0.25">
      <c r="A93" s="125" t="s">
        <v>50</v>
      </c>
      <c r="B93" s="61" t="s">
        <v>21</v>
      </c>
      <c r="C93" s="62" t="s">
        <v>29</v>
      </c>
      <c r="D93" s="62" t="s">
        <v>36</v>
      </c>
      <c r="E93" s="62" t="s">
        <v>37</v>
      </c>
      <c r="F93" s="149">
        <v>153501</v>
      </c>
      <c r="G93" s="126">
        <v>1100</v>
      </c>
      <c r="H93" s="62">
        <f t="shared" si="12"/>
        <v>152401</v>
      </c>
      <c r="I93" s="62">
        <f t="shared" si="13"/>
        <v>27432.18</v>
      </c>
      <c r="J93" s="63">
        <f t="shared" si="9"/>
        <v>179833.18</v>
      </c>
    </row>
    <row r="94" spans="1:10" x14ac:dyDescent="0.25">
      <c r="A94" s="125" t="s">
        <v>50</v>
      </c>
      <c r="B94" s="61" t="s">
        <v>122</v>
      </c>
      <c r="C94" s="62" t="s">
        <v>9</v>
      </c>
      <c r="D94" s="62" t="s">
        <v>123</v>
      </c>
      <c r="E94" s="62" t="s">
        <v>124</v>
      </c>
      <c r="F94" s="149">
        <v>149801</v>
      </c>
      <c r="G94" s="126">
        <v>1100</v>
      </c>
      <c r="H94" s="62">
        <f t="shared" ref="H94" si="14">F94-G94</f>
        <v>148701</v>
      </c>
      <c r="I94" s="62">
        <f t="shared" ref="I94" si="15">H94*18%</f>
        <v>26766.18</v>
      </c>
      <c r="J94" s="63">
        <f t="shared" si="9"/>
        <v>175467.18</v>
      </c>
    </row>
    <row r="95" spans="1:10" x14ac:dyDescent="0.25">
      <c r="A95" s="125" t="s">
        <v>50</v>
      </c>
      <c r="B95" s="61" t="s">
        <v>42</v>
      </c>
      <c r="C95" s="62" t="s">
        <v>9</v>
      </c>
      <c r="D95" s="62" t="s">
        <v>24</v>
      </c>
      <c r="E95" s="62" t="s">
        <v>25</v>
      </c>
      <c r="F95" s="149">
        <v>156251</v>
      </c>
      <c r="G95" s="126">
        <v>1100</v>
      </c>
      <c r="H95" s="62">
        <f t="shared" si="12"/>
        <v>155151</v>
      </c>
      <c r="I95" s="62">
        <f t="shared" si="13"/>
        <v>27927.18</v>
      </c>
      <c r="J95" s="63">
        <f t="shared" si="9"/>
        <v>183078.18</v>
      </c>
    </row>
    <row r="96" spans="1:10" x14ac:dyDescent="0.25">
      <c r="A96" s="125" t="s">
        <v>50</v>
      </c>
      <c r="B96" s="61" t="s">
        <v>42</v>
      </c>
      <c r="C96" s="62" t="s">
        <v>29</v>
      </c>
      <c r="D96" s="62" t="s">
        <v>40</v>
      </c>
      <c r="E96" s="62" t="s">
        <v>41</v>
      </c>
      <c r="F96" s="149">
        <v>155451</v>
      </c>
      <c r="G96" s="126">
        <v>1100</v>
      </c>
      <c r="H96" s="62">
        <f t="shared" si="12"/>
        <v>154351</v>
      </c>
      <c r="I96" s="62">
        <f t="shared" si="13"/>
        <v>27783.18</v>
      </c>
      <c r="J96" s="63">
        <f t="shared" si="9"/>
        <v>182134.18</v>
      </c>
    </row>
    <row r="97" spans="1:10" x14ac:dyDescent="0.25">
      <c r="A97" s="125" t="s">
        <v>50</v>
      </c>
      <c r="B97" s="61" t="s">
        <v>26</v>
      </c>
      <c r="C97" s="62" t="s">
        <v>9</v>
      </c>
      <c r="D97" s="62" t="s">
        <v>27</v>
      </c>
      <c r="E97" s="62" t="s">
        <v>28</v>
      </c>
      <c r="F97" s="149">
        <v>154448</v>
      </c>
      <c r="G97" s="126">
        <v>1100</v>
      </c>
      <c r="H97" s="62">
        <f t="shared" si="12"/>
        <v>153348</v>
      </c>
      <c r="I97" s="62">
        <f t="shared" si="13"/>
        <v>27602.639999999999</v>
      </c>
      <c r="J97" s="63">
        <f t="shared" si="9"/>
        <v>180950.64</v>
      </c>
    </row>
    <row r="98" spans="1:10" x14ac:dyDescent="0.25">
      <c r="A98" s="125" t="s">
        <v>50</v>
      </c>
      <c r="B98" s="61" t="s">
        <v>26</v>
      </c>
      <c r="C98" s="62" t="s">
        <v>29</v>
      </c>
      <c r="D98" s="62" t="s">
        <v>38</v>
      </c>
      <c r="E98" s="62" t="s">
        <v>39</v>
      </c>
      <c r="F98" s="149">
        <v>153648</v>
      </c>
      <c r="G98" s="126">
        <v>1100</v>
      </c>
      <c r="H98" s="62">
        <f t="shared" si="12"/>
        <v>152548</v>
      </c>
      <c r="I98" s="62">
        <f t="shared" si="13"/>
        <v>27458.639999999999</v>
      </c>
      <c r="J98" s="63">
        <f t="shared" si="9"/>
        <v>180006.64</v>
      </c>
    </row>
    <row r="99" spans="1:10" x14ac:dyDescent="0.25">
      <c r="A99" s="125" t="s">
        <v>50</v>
      </c>
      <c r="B99" s="62" t="s">
        <v>102</v>
      </c>
      <c r="C99" s="62" t="s">
        <v>91</v>
      </c>
      <c r="D99" s="62" t="s">
        <v>105</v>
      </c>
      <c r="E99" s="62" t="s">
        <v>92</v>
      </c>
      <c r="F99" s="149">
        <v>147951</v>
      </c>
      <c r="G99" s="126">
        <v>0</v>
      </c>
      <c r="H99" s="62">
        <f t="shared" si="12"/>
        <v>147951</v>
      </c>
      <c r="I99" s="62">
        <f t="shared" si="13"/>
        <v>26631.18</v>
      </c>
      <c r="J99" s="63">
        <f t="shared" si="9"/>
        <v>174582.18</v>
      </c>
    </row>
    <row r="100" spans="1:10" x14ac:dyDescent="0.25">
      <c r="A100" s="125" t="s">
        <v>50</v>
      </c>
      <c r="B100" s="62" t="s">
        <v>102</v>
      </c>
      <c r="C100" s="62" t="s">
        <v>93</v>
      </c>
      <c r="D100" s="62" t="s">
        <v>106</v>
      </c>
      <c r="E100" s="62" t="s">
        <v>94</v>
      </c>
      <c r="F100" s="149">
        <v>147151</v>
      </c>
      <c r="G100" s="126">
        <v>0</v>
      </c>
      <c r="H100" s="62">
        <f t="shared" si="12"/>
        <v>147151</v>
      </c>
      <c r="I100" s="62">
        <f t="shared" si="13"/>
        <v>26487.18</v>
      </c>
      <c r="J100" s="63">
        <f t="shared" si="9"/>
        <v>173638.18</v>
      </c>
    </row>
    <row r="101" spans="1:10" x14ac:dyDescent="0.25">
      <c r="A101" s="125" t="s">
        <v>50</v>
      </c>
      <c r="B101" s="62" t="s">
        <v>102</v>
      </c>
      <c r="C101" s="62" t="s">
        <v>95</v>
      </c>
      <c r="D101" s="62" t="s">
        <v>107</v>
      </c>
      <c r="E101" s="62" t="s">
        <v>96</v>
      </c>
      <c r="F101" s="149">
        <v>147151</v>
      </c>
      <c r="G101" s="126">
        <v>0</v>
      </c>
      <c r="H101" s="62">
        <f t="shared" si="12"/>
        <v>147151</v>
      </c>
      <c r="I101" s="62">
        <f t="shared" si="13"/>
        <v>26487.18</v>
      </c>
      <c r="J101" s="63">
        <f t="shared" si="9"/>
        <v>173638.18</v>
      </c>
    </row>
    <row r="102" spans="1:10" ht="15.75" thickBot="1" x14ac:dyDescent="0.3">
      <c r="A102" s="127" t="s">
        <v>50</v>
      </c>
      <c r="B102" s="62" t="s">
        <v>102</v>
      </c>
      <c r="C102" s="68" t="s">
        <v>97</v>
      </c>
      <c r="D102" s="68" t="s">
        <v>108</v>
      </c>
      <c r="E102" s="68" t="s">
        <v>98</v>
      </c>
      <c r="F102" s="152">
        <v>148451</v>
      </c>
      <c r="G102" s="128">
        <v>0</v>
      </c>
      <c r="H102" s="68">
        <f t="shared" si="12"/>
        <v>148451</v>
      </c>
      <c r="I102" s="68">
        <f t="shared" si="13"/>
        <v>26721.18</v>
      </c>
      <c r="J102" s="69">
        <f t="shared" si="9"/>
        <v>175172.18</v>
      </c>
    </row>
    <row r="103" spans="1:10" x14ac:dyDescent="0.25">
      <c r="A103" s="123" t="s">
        <v>82</v>
      </c>
      <c r="B103" s="57" t="s">
        <v>10</v>
      </c>
      <c r="C103" s="58" t="s">
        <v>9</v>
      </c>
      <c r="D103" s="58" t="s">
        <v>11</v>
      </c>
      <c r="E103" s="58" t="s">
        <v>12</v>
      </c>
      <c r="F103" s="150">
        <v>146887</v>
      </c>
      <c r="G103" s="124">
        <v>1100</v>
      </c>
      <c r="H103" s="58">
        <f t="shared" si="12"/>
        <v>145787</v>
      </c>
      <c r="I103" s="58">
        <f t="shared" si="13"/>
        <v>26241.66</v>
      </c>
      <c r="J103" s="59">
        <f t="shared" si="9"/>
        <v>172028.66</v>
      </c>
    </row>
    <row r="104" spans="1:10" x14ac:dyDescent="0.25">
      <c r="A104" s="125" t="s">
        <v>82</v>
      </c>
      <c r="B104" s="61" t="s">
        <v>10</v>
      </c>
      <c r="C104" s="62" t="s">
        <v>29</v>
      </c>
      <c r="D104" s="62" t="s">
        <v>30</v>
      </c>
      <c r="E104" s="62" t="s">
        <v>31</v>
      </c>
      <c r="F104" s="149">
        <v>146087</v>
      </c>
      <c r="G104" s="126">
        <v>1100</v>
      </c>
      <c r="H104" s="62">
        <f t="shared" si="12"/>
        <v>144987</v>
      </c>
      <c r="I104" s="62">
        <f t="shared" si="13"/>
        <v>26097.66</v>
      </c>
      <c r="J104" s="63">
        <f t="shared" si="9"/>
        <v>171084.66</v>
      </c>
    </row>
    <row r="105" spans="1:10" x14ac:dyDescent="0.25">
      <c r="A105" s="125" t="s">
        <v>82</v>
      </c>
      <c r="B105" s="61" t="s">
        <v>10</v>
      </c>
      <c r="C105" s="62" t="s">
        <v>9</v>
      </c>
      <c r="D105" s="62" t="s">
        <v>14</v>
      </c>
      <c r="E105" s="62" t="s">
        <v>15</v>
      </c>
      <c r="F105" s="149">
        <v>146087</v>
      </c>
      <c r="G105" s="126">
        <v>1100</v>
      </c>
      <c r="H105" s="62">
        <f t="shared" si="12"/>
        <v>144987</v>
      </c>
      <c r="I105" s="62">
        <f t="shared" si="13"/>
        <v>26097.66</v>
      </c>
      <c r="J105" s="63">
        <f t="shared" si="9"/>
        <v>171084.66</v>
      </c>
    </row>
    <row r="106" spans="1:10" x14ac:dyDescent="0.25">
      <c r="A106" s="125" t="s">
        <v>82</v>
      </c>
      <c r="B106" s="61" t="s">
        <v>10</v>
      </c>
      <c r="C106" s="62" t="s">
        <v>29</v>
      </c>
      <c r="D106" s="62" t="s">
        <v>32</v>
      </c>
      <c r="E106" s="62" t="s">
        <v>33</v>
      </c>
      <c r="F106" s="149">
        <v>145287</v>
      </c>
      <c r="G106" s="126">
        <v>1100</v>
      </c>
      <c r="H106" s="62">
        <f t="shared" si="12"/>
        <v>144187</v>
      </c>
      <c r="I106" s="62">
        <f t="shared" si="13"/>
        <v>25953.66</v>
      </c>
      <c r="J106" s="63">
        <f t="shared" si="9"/>
        <v>170140.66</v>
      </c>
    </row>
    <row r="107" spans="1:10" x14ac:dyDescent="0.25">
      <c r="A107" s="125" t="s">
        <v>83</v>
      </c>
      <c r="B107" s="61" t="s">
        <v>16</v>
      </c>
      <c r="C107" s="62" t="s">
        <v>9</v>
      </c>
      <c r="D107" s="62" t="s">
        <v>17</v>
      </c>
      <c r="E107" s="62" t="s">
        <v>18</v>
      </c>
      <c r="F107" s="149">
        <v>146787</v>
      </c>
      <c r="G107" s="126">
        <v>1100</v>
      </c>
      <c r="H107" s="62">
        <f t="shared" si="12"/>
        <v>145687</v>
      </c>
      <c r="I107" s="62">
        <f>H107*18%</f>
        <v>26223.66</v>
      </c>
      <c r="J107" s="63">
        <f t="shared" si="9"/>
        <v>171910.66</v>
      </c>
    </row>
    <row r="108" spans="1:10" x14ac:dyDescent="0.25">
      <c r="A108" s="125" t="s">
        <v>83</v>
      </c>
      <c r="B108" s="61" t="s">
        <v>16</v>
      </c>
      <c r="C108" s="62" t="s">
        <v>29</v>
      </c>
      <c r="D108" s="62" t="s">
        <v>34</v>
      </c>
      <c r="E108" s="62" t="s">
        <v>35</v>
      </c>
      <c r="F108" s="149">
        <v>145987</v>
      </c>
      <c r="G108" s="126">
        <v>1100</v>
      </c>
      <c r="H108" s="62">
        <f t="shared" si="12"/>
        <v>144887</v>
      </c>
      <c r="I108" s="62">
        <f t="shared" si="13"/>
        <v>26079.66</v>
      </c>
      <c r="J108" s="63">
        <f t="shared" si="9"/>
        <v>170966.66</v>
      </c>
    </row>
    <row r="109" spans="1:10" x14ac:dyDescent="0.25">
      <c r="A109" s="125" t="s">
        <v>83</v>
      </c>
      <c r="B109" s="61" t="s">
        <v>16</v>
      </c>
      <c r="C109" s="62" t="s">
        <v>9</v>
      </c>
      <c r="D109" s="62" t="s">
        <v>19</v>
      </c>
      <c r="E109" s="62" t="s">
        <v>20</v>
      </c>
      <c r="F109" s="149">
        <v>151487</v>
      </c>
      <c r="G109" s="126">
        <v>1100</v>
      </c>
      <c r="H109" s="62">
        <f t="shared" si="12"/>
        <v>150387</v>
      </c>
      <c r="I109" s="62">
        <f t="shared" si="13"/>
        <v>27069.66</v>
      </c>
      <c r="J109" s="63">
        <f t="shared" si="9"/>
        <v>177456.66</v>
      </c>
    </row>
    <row r="110" spans="1:10" x14ac:dyDescent="0.25">
      <c r="A110" s="125" t="s">
        <v>83</v>
      </c>
      <c r="B110" s="61" t="s">
        <v>16</v>
      </c>
      <c r="C110" s="62" t="s">
        <v>99</v>
      </c>
      <c r="D110" s="62" t="s">
        <v>100</v>
      </c>
      <c r="E110" s="62" t="s">
        <v>101</v>
      </c>
      <c r="F110" s="149">
        <v>150687</v>
      </c>
      <c r="G110" s="126">
        <v>1100</v>
      </c>
      <c r="H110" s="62">
        <f t="shared" si="12"/>
        <v>149587</v>
      </c>
      <c r="I110" s="62">
        <f t="shared" si="13"/>
        <v>26925.66</v>
      </c>
      <c r="J110" s="63">
        <f t="shared" si="9"/>
        <v>176512.66</v>
      </c>
    </row>
    <row r="111" spans="1:10" x14ac:dyDescent="0.25">
      <c r="A111" s="125" t="s">
        <v>83</v>
      </c>
      <c r="B111" s="61" t="s">
        <v>21</v>
      </c>
      <c r="C111" s="62" t="s">
        <v>9</v>
      </c>
      <c r="D111" s="62" t="s">
        <v>22</v>
      </c>
      <c r="E111" s="62" t="s">
        <v>23</v>
      </c>
      <c r="F111" s="149">
        <v>148737</v>
      </c>
      <c r="G111" s="126">
        <v>1100</v>
      </c>
      <c r="H111" s="62">
        <f t="shared" si="12"/>
        <v>147637</v>
      </c>
      <c r="I111" s="62">
        <f t="shared" si="13"/>
        <v>26574.66</v>
      </c>
      <c r="J111" s="63">
        <f t="shared" si="9"/>
        <v>174211.66</v>
      </c>
    </row>
    <row r="112" spans="1:10" x14ac:dyDescent="0.25">
      <c r="A112" s="125" t="s">
        <v>83</v>
      </c>
      <c r="B112" s="61" t="s">
        <v>21</v>
      </c>
      <c r="C112" s="62" t="s">
        <v>29</v>
      </c>
      <c r="D112" s="62" t="s">
        <v>36</v>
      </c>
      <c r="E112" s="62" t="s">
        <v>37</v>
      </c>
      <c r="F112" s="149">
        <v>147937</v>
      </c>
      <c r="G112" s="126">
        <v>1100</v>
      </c>
      <c r="H112" s="62">
        <f t="shared" si="12"/>
        <v>146837</v>
      </c>
      <c r="I112" s="62">
        <f t="shared" si="13"/>
        <v>26430.66</v>
      </c>
      <c r="J112" s="63">
        <f t="shared" si="9"/>
        <v>173267.66</v>
      </c>
    </row>
    <row r="113" spans="1:10" x14ac:dyDescent="0.25">
      <c r="A113" s="125" t="s">
        <v>83</v>
      </c>
      <c r="B113" s="61" t="s">
        <v>122</v>
      </c>
      <c r="C113" s="62" t="s">
        <v>9</v>
      </c>
      <c r="D113" s="62" t="s">
        <v>123</v>
      </c>
      <c r="E113" s="62" t="s">
        <v>124</v>
      </c>
      <c r="F113" s="149">
        <v>143287</v>
      </c>
      <c r="G113" s="126">
        <v>1100</v>
      </c>
      <c r="H113" s="62">
        <f t="shared" ref="H113" si="16">F113-G113</f>
        <v>142187</v>
      </c>
      <c r="I113" s="62">
        <f t="shared" ref="I113" si="17">H113*18%</f>
        <v>25593.66</v>
      </c>
      <c r="J113" s="63">
        <f t="shared" si="9"/>
        <v>167780.66</v>
      </c>
    </row>
    <row r="114" spans="1:10" x14ac:dyDescent="0.25">
      <c r="A114" s="125" t="s">
        <v>83</v>
      </c>
      <c r="B114" s="61" t="s">
        <v>42</v>
      </c>
      <c r="C114" s="62" t="s">
        <v>9</v>
      </c>
      <c r="D114" s="62" t="s">
        <v>24</v>
      </c>
      <c r="E114" s="62" t="s">
        <v>25</v>
      </c>
      <c r="F114" s="149">
        <v>150937</v>
      </c>
      <c r="G114" s="126">
        <v>1100</v>
      </c>
      <c r="H114" s="62">
        <f t="shared" si="12"/>
        <v>149837</v>
      </c>
      <c r="I114" s="62">
        <f t="shared" si="13"/>
        <v>26970.66</v>
      </c>
      <c r="J114" s="63">
        <f t="shared" si="9"/>
        <v>176807.66</v>
      </c>
    </row>
    <row r="115" spans="1:10" x14ac:dyDescent="0.25">
      <c r="A115" s="125" t="s">
        <v>83</v>
      </c>
      <c r="B115" s="61" t="s">
        <v>42</v>
      </c>
      <c r="C115" s="62" t="s">
        <v>29</v>
      </c>
      <c r="D115" s="62" t="s">
        <v>40</v>
      </c>
      <c r="E115" s="62" t="s">
        <v>41</v>
      </c>
      <c r="F115" s="149">
        <v>150137</v>
      </c>
      <c r="G115" s="126">
        <v>1100</v>
      </c>
      <c r="H115" s="62">
        <f t="shared" si="12"/>
        <v>149037</v>
      </c>
      <c r="I115" s="62">
        <f t="shared" si="13"/>
        <v>26826.66</v>
      </c>
      <c r="J115" s="63">
        <f t="shared" si="9"/>
        <v>175863.66</v>
      </c>
    </row>
    <row r="116" spans="1:10" x14ac:dyDescent="0.25">
      <c r="A116" s="125" t="s">
        <v>83</v>
      </c>
      <c r="B116" s="61" t="s">
        <v>26</v>
      </c>
      <c r="C116" s="62" t="s">
        <v>9</v>
      </c>
      <c r="D116" s="62" t="s">
        <v>27</v>
      </c>
      <c r="E116" s="62" t="s">
        <v>28</v>
      </c>
      <c r="F116" s="149">
        <v>149774</v>
      </c>
      <c r="G116" s="126">
        <v>1100</v>
      </c>
      <c r="H116" s="62">
        <f t="shared" si="12"/>
        <v>148674</v>
      </c>
      <c r="I116" s="62">
        <f t="shared" si="13"/>
        <v>26761.32</v>
      </c>
      <c r="J116" s="63">
        <f t="shared" si="9"/>
        <v>175435.32</v>
      </c>
    </row>
    <row r="117" spans="1:10" x14ac:dyDescent="0.25">
      <c r="A117" s="125" t="s">
        <v>83</v>
      </c>
      <c r="B117" s="61" t="s">
        <v>26</v>
      </c>
      <c r="C117" s="62" t="s">
        <v>29</v>
      </c>
      <c r="D117" s="62" t="s">
        <v>38</v>
      </c>
      <c r="E117" s="62" t="s">
        <v>39</v>
      </c>
      <c r="F117" s="149">
        <v>148974</v>
      </c>
      <c r="G117" s="126">
        <v>1100</v>
      </c>
      <c r="H117" s="62">
        <f t="shared" si="12"/>
        <v>147874</v>
      </c>
      <c r="I117" s="62">
        <f t="shared" si="13"/>
        <v>26617.32</v>
      </c>
      <c r="J117" s="63">
        <f t="shared" si="9"/>
        <v>174491.32</v>
      </c>
    </row>
    <row r="118" spans="1:10" x14ac:dyDescent="0.25">
      <c r="A118" s="125" t="s">
        <v>83</v>
      </c>
      <c r="B118" s="62" t="s">
        <v>102</v>
      </c>
      <c r="C118" s="62" t="s">
        <v>91</v>
      </c>
      <c r="D118" s="62" t="s">
        <v>105</v>
      </c>
      <c r="E118" s="62" t="s">
        <v>92</v>
      </c>
      <c r="F118" s="149">
        <v>141987</v>
      </c>
      <c r="G118" s="126">
        <v>0</v>
      </c>
      <c r="H118" s="62">
        <f t="shared" si="12"/>
        <v>141987</v>
      </c>
      <c r="I118" s="62">
        <f t="shared" si="13"/>
        <v>25557.66</v>
      </c>
      <c r="J118" s="63">
        <f t="shared" si="9"/>
        <v>167544.66</v>
      </c>
    </row>
    <row r="119" spans="1:10" x14ac:dyDescent="0.25">
      <c r="A119" s="125" t="s">
        <v>83</v>
      </c>
      <c r="B119" s="62" t="s">
        <v>102</v>
      </c>
      <c r="C119" s="62" t="s">
        <v>93</v>
      </c>
      <c r="D119" s="62" t="s">
        <v>106</v>
      </c>
      <c r="E119" s="62" t="s">
        <v>94</v>
      </c>
      <c r="F119" s="149">
        <v>141187</v>
      </c>
      <c r="G119" s="126">
        <v>0</v>
      </c>
      <c r="H119" s="62">
        <f t="shared" si="12"/>
        <v>141187</v>
      </c>
      <c r="I119" s="62">
        <f t="shared" si="13"/>
        <v>25413.66</v>
      </c>
      <c r="J119" s="63">
        <f t="shared" si="9"/>
        <v>166600.66</v>
      </c>
    </row>
    <row r="120" spans="1:10" x14ac:dyDescent="0.25">
      <c r="A120" s="125" t="s">
        <v>83</v>
      </c>
      <c r="B120" s="62" t="s">
        <v>102</v>
      </c>
      <c r="C120" s="62" t="s">
        <v>95</v>
      </c>
      <c r="D120" s="62" t="s">
        <v>107</v>
      </c>
      <c r="E120" s="62" t="s">
        <v>96</v>
      </c>
      <c r="F120" s="149">
        <v>141187</v>
      </c>
      <c r="G120" s="126">
        <v>0</v>
      </c>
      <c r="H120" s="62">
        <f t="shared" si="12"/>
        <v>141187</v>
      </c>
      <c r="I120" s="62">
        <f t="shared" si="13"/>
        <v>25413.66</v>
      </c>
      <c r="J120" s="63">
        <f t="shared" si="9"/>
        <v>166600.66</v>
      </c>
    </row>
    <row r="121" spans="1:10" ht="15.75" thickBot="1" x14ac:dyDescent="0.3">
      <c r="A121" s="127" t="s">
        <v>83</v>
      </c>
      <c r="B121" s="62" t="s">
        <v>102</v>
      </c>
      <c r="C121" s="68" t="s">
        <v>97</v>
      </c>
      <c r="D121" s="68" t="s">
        <v>108</v>
      </c>
      <c r="E121" s="68" t="s">
        <v>98</v>
      </c>
      <c r="F121" s="152">
        <v>142487</v>
      </c>
      <c r="G121" s="128">
        <v>0</v>
      </c>
      <c r="H121" s="68">
        <f t="shared" si="12"/>
        <v>142487</v>
      </c>
      <c r="I121" s="68">
        <f t="shared" si="13"/>
        <v>25647.66</v>
      </c>
      <c r="J121" s="69">
        <f t="shared" si="9"/>
        <v>168134.66</v>
      </c>
    </row>
    <row r="122" spans="1:10" ht="15.75" thickBot="1" x14ac:dyDescent="0.3">
      <c r="A122" s="163" t="s">
        <v>52</v>
      </c>
      <c r="B122" s="164"/>
      <c r="C122" s="164"/>
      <c r="D122" s="165"/>
      <c r="E122" s="34"/>
      <c r="F122" s="34"/>
      <c r="G122" s="34"/>
      <c r="H122" s="34"/>
      <c r="I122" s="34"/>
      <c r="J122" s="70"/>
    </row>
    <row r="123" spans="1:10" ht="60.75" thickBot="1" x14ac:dyDescent="0.3">
      <c r="A123" s="89" t="s">
        <v>53</v>
      </c>
      <c r="B123" s="90" t="s">
        <v>77</v>
      </c>
      <c r="C123" s="91" t="s">
        <v>78</v>
      </c>
      <c r="D123" s="34"/>
      <c r="E123" s="171" t="s">
        <v>85</v>
      </c>
      <c r="F123" s="172"/>
      <c r="G123" s="34"/>
      <c r="H123" s="34"/>
      <c r="I123" s="34"/>
      <c r="J123" s="70"/>
    </row>
    <row r="124" spans="1:10" x14ac:dyDescent="0.25">
      <c r="A124" s="92" t="s">
        <v>54</v>
      </c>
      <c r="B124" s="72" t="s">
        <v>109</v>
      </c>
      <c r="C124" s="73">
        <v>200</v>
      </c>
      <c r="D124" s="34"/>
      <c r="E124" s="74" t="s">
        <v>88</v>
      </c>
      <c r="F124" s="72">
        <v>1100</v>
      </c>
      <c r="G124" s="34"/>
      <c r="H124" s="34"/>
      <c r="I124" s="34"/>
      <c r="J124" s="70"/>
    </row>
    <row r="125" spans="1:10" ht="15.75" thickBot="1" x14ac:dyDescent="0.3">
      <c r="A125" s="93" t="s">
        <v>55</v>
      </c>
      <c r="B125" s="75" t="s">
        <v>110</v>
      </c>
      <c r="C125" s="76">
        <v>450</v>
      </c>
      <c r="D125" s="34"/>
      <c r="E125" s="77" t="s">
        <v>89</v>
      </c>
      <c r="F125" s="78">
        <v>500</v>
      </c>
      <c r="G125" s="34"/>
      <c r="H125" s="34"/>
      <c r="I125" s="34"/>
      <c r="J125" s="70"/>
    </row>
    <row r="126" spans="1:10" ht="15.75" thickBot="1" x14ac:dyDescent="0.3">
      <c r="A126" s="93" t="s">
        <v>56</v>
      </c>
      <c r="B126" s="75" t="s">
        <v>111</v>
      </c>
      <c r="C126" s="76">
        <v>500</v>
      </c>
      <c r="D126" s="34"/>
      <c r="E126" s="79" t="s">
        <v>121</v>
      </c>
      <c r="F126" s="80">
        <v>1600</v>
      </c>
      <c r="G126" s="34"/>
      <c r="H126" s="34"/>
      <c r="I126" s="34"/>
      <c r="J126" s="70"/>
    </row>
    <row r="127" spans="1:10" x14ac:dyDescent="0.25">
      <c r="A127" s="93" t="s">
        <v>57</v>
      </c>
      <c r="B127" s="75" t="s">
        <v>112</v>
      </c>
      <c r="C127" s="76">
        <v>550</v>
      </c>
      <c r="D127" s="34"/>
      <c r="E127" s="81"/>
      <c r="F127" s="81"/>
      <c r="G127" s="34"/>
      <c r="H127" s="34"/>
      <c r="I127" s="34"/>
      <c r="J127" s="70"/>
    </row>
    <row r="128" spans="1:10" x14ac:dyDescent="0.25">
      <c r="A128" s="93" t="s">
        <v>58</v>
      </c>
      <c r="B128" s="75" t="s">
        <v>113</v>
      </c>
      <c r="C128" s="76">
        <v>650</v>
      </c>
      <c r="D128" s="34"/>
      <c r="E128" s="34"/>
      <c r="F128" s="34"/>
      <c r="G128" s="34"/>
      <c r="H128" s="34"/>
      <c r="I128" s="34"/>
      <c r="J128" s="70"/>
    </row>
    <row r="129" spans="1:10" x14ac:dyDescent="0.25">
      <c r="A129" s="93" t="s">
        <v>60</v>
      </c>
      <c r="B129" s="75" t="s">
        <v>114</v>
      </c>
      <c r="C129" s="76">
        <v>750</v>
      </c>
      <c r="D129" s="34"/>
      <c r="E129" s="34"/>
      <c r="F129" s="34"/>
      <c r="G129" s="34" t="s">
        <v>59</v>
      </c>
      <c r="H129" s="34"/>
      <c r="I129" s="34"/>
      <c r="J129" s="70"/>
    </row>
    <row r="130" spans="1:10" x14ac:dyDescent="0.25">
      <c r="A130" s="93" t="s">
        <v>61</v>
      </c>
      <c r="B130" s="75" t="s">
        <v>115</v>
      </c>
      <c r="C130" s="76">
        <v>850</v>
      </c>
      <c r="D130" s="34"/>
      <c r="E130" s="34"/>
      <c r="F130" s="34"/>
      <c r="G130" s="34"/>
      <c r="H130" s="34"/>
      <c r="I130" s="34"/>
      <c r="J130" s="70"/>
    </row>
    <row r="131" spans="1:10" x14ac:dyDescent="0.25">
      <c r="A131" s="93" t="s">
        <v>62</v>
      </c>
      <c r="B131" s="75" t="s">
        <v>116</v>
      </c>
      <c r="C131" s="76">
        <v>950</v>
      </c>
      <c r="D131" s="34"/>
      <c r="E131" s="34"/>
      <c r="F131" s="34"/>
      <c r="G131" s="34"/>
      <c r="H131" s="34"/>
      <c r="I131" s="34"/>
      <c r="J131" s="70"/>
    </row>
    <row r="132" spans="1:10" x14ac:dyDescent="0.25">
      <c r="A132" s="93" t="s">
        <v>63</v>
      </c>
      <c r="B132" s="75" t="s">
        <v>117</v>
      </c>
      <c r="C132" s="76">
        <v>1000</v>
      </c>
      <c r="D132" s="34"/>
      <c r="E132" s="34"/>
      <c r="F132" s="34"/>
      <c r="G132" s="34"/>
      <c r="H132" s="34"/>
      <c r="I132" s="34"/>
      <c r="J132" s="70"/>
    </row>
    <row r="133" spans="1:10" x14ac:dyDescent="0.25">
      <c r="A133" s="93" t="s">
        <v>64</v>
      </c>
      <c r="B133" s="75" t="s">
        <v>118</v>
      </c>
      <c r="C133" s="76">
        <v>1050</v>
      </c>
      <c r="D133" s="34"/>
      <c r="E133" s="34"/>
      <c r="F133" s="34"/>
      <c r="G133" s="34"/>
      <c r="H133" s="34"/>
      <c r="I133" s="34"/>
      <c r="J133" s="70"/>
    </row>
    <row r="134" spans="1:10" x14ac:dyDescent="0.25">
      <c r="A134" s="93" t="s">
        <v>65</v>
      </c>
      <c r="B134" s="75" t="s">
        <v>119</v>
      </c>
      <c r="C134" s="76">
        <v>1100</v>
      </c>
      <c r="D134" s="34"/>
      <c r="E134" s="34"/>
      <c r="F134" s="34"/>
      <c r="G134" s="34"/>
      <c r="H134" s="34"/>
      <c r="I134" s="34"/>
      <c r="J134" s="70"/>
    </row>
    <row r="135" spans="1:10" ht="15.75" thickBot="1" x14ac:dyDescent="0.3">
      <c r="A135" s="96" t="s">
        <v>104</v>
      </c>
      <c r="B135" s="78" t="s">
        <v>120</v>
      </c>
      <c r="C135" s="97">
        <v>1200</v>
      </c>
      <c r="D135" s="34"/>
      <c r="E135" s="34"/>
      <c r="F135" s="34"/>
      <c r="G135" s="34"/>
      <c r="H135" s="34"/>
      <c r="I135" s="34"/>
      <c r="J135" s="70"/>
    </row>
    <row r="136" spans="1:10" ht="21" x14ac:dyDescent="0.25">
      <c r="A136" s="180" t="s">
        <v>66</v>
      </c>
      <c r="B136" s="181"/>
      <c r="C136" s="181"/>
      <c r="D136" s="181"/>
      <c r="E136" s="181"/>
      <c r="F136" s="181"/>
      <c r="G136" s="181"/>
      <c r="H136" s="181"/>
      <c r="I136" s="181"/>
      <c r="J136" s="70"/>
    </row>
    <row r="137" spans="1:10" x14ac:dyDescent="0.25">
      <c r="A137" s="112" t="s">
        <v>74</v>
      </c>
      <c r="B137" s="113"/>
      <c r="C137" s="113"/>
      <c r="D137" s="113"/>
      <c r="E137" s="114"/>
      <c r="F137" s="114"/>
      <c r="G137" s="114"/>
      <c r="H137" s="114"/>
      <c r="I137" s="114"/>
      <c r="J137" s="115"/>
    </row>
    <row r="138" spans="1:10" x14ac:dyDescent="0.25">
      <c r="A138" s="112" t="s">
        <v>75</v>
      </c>
      <c r="B138" s="113"/>
      <c r="C138" s="113"/>
      <c r="D138" s="113"/>
      <c r="E138" s="114"/>
      <c r="F138" s="114"/>
      <c r="G138" s="114"/>
      <c r="H138" s="114"/>
      <c r="I138" s="114"/>
      <c r="J138" s="115"/>
    </row>
    <row r="139" spans="1:10" x14ac:dyDescent="0.25">
      <c r="A139" s="112" t="s">
        <v>67</v>
      </c>
      <c r="B139" s="113"/>
      <c r="C139" s="113"/>
      <c r="D139" s="113"/>
      <c r="E139" s="114"/>
      <c r="F139" s="114"/>
      <c r="G139" s="114"/>
      <c r="H139" s="114"/>
      <c r="I139" s="114"/>
      <c r="J139" s="115"/>
    </row>
    <row r="140" spans="1:10" x14ac:dyDescent="0.25">
      <c r="A140" s="173" t="s">
        <v>79</v>
      </c>
      <c r="B140" s="174"/>
      <c r="C140" s="174"/>
      <c r="D140" s="174"/>
      <c r="E140" s="174"/>
      <c r="F140" s="174"/>
      <c r="G140" s="174"/>
      <c r="H140" s="174"/>
      <c r="I140" s="174"/>
      <c r="J140" s="175"/>
    </row>
    <row r="141" spans="1:10" x14ac:dyDescent="0.25">
      <c r="A141" s="173" t="s">
        <v>76</v>
      </c>
      <c r="B141" s="174"/>
      <c r="C141" s="174"/>
      <c r="D141" s="174"/>
      <c r="E141" s="174"/>
      <c r="F141" s="174"/>
      <c r="G141" s="174"/>
      <c r="H141" s="174"/>
      <c r="I141" s="174"/>
      <c r="J141" s="175"/>
    </row>
    <row r="142" spans="1:10" x14ac:dyDescent="0.25">
      <c r="A142" s="112" t="s">
        <v>68</v>
      </c>
      <c r="B142" s="113"/>
      <c r="C142" s="113"/>
      <c r="D142" s="113"/>
      <c r="E142" s="113"/>
      <c r="F142" s="114"/>
      <c r="G142" s="114"/>
      <c r="H142" s="113"/>
      <c r="I142" s="114"/>
      <c r="J142" s="115"/>
    </row>
    <row r="143" spans="1:10" x14ac:dyDescent="0.25">
      <c r="A143" s="112" t="s">
        <v>69</v>
      </c>
      <c r="B143" s="113"/>
      <c r="C143" s="113"/>
      <c r="D143" s="113"/>
      <c r="E143" s="113"/>
      <c r="F143" s="114"/>
      <c r="G143" s="114"/>
      <c r="H143" s="114"/>
      <c r="I143" s="113"/>
      <c r="J143" s="115"/>
    </row>
    <row r="144" spans="1:10" x14ac:dyDescent="0.25">
      <c r="A144" s="112" t="s">
        <v>70</v>
      </c>
      <c r="B144" s="113"/>
      <c r="C144" s="113"/>
      <c r="D144" s="113"/>
      <c r="E144" s="113"/>
      <c r="F144" s="114"/>
      <c r="G144" s="114"/>
      <c r="H144" s="114"/>
      <c r="I144" s="113"/>
      <c r="J144" s="115"/>
    </row>
    <row r="145" spans="1:10" x14ac:dyDescent="0.25">
      <c r="A145" s="112" t="s">
        <v>71</v>
      </c>
      <c r="B145" s="113"/>
      <c r="C145" s="113"/>
      <c r="D145" s="113"/>
      <c r="E145" s="113"/>
      <c r="F145" s="114"/>
      <c r="G145" s="114"/>
      <c r="H145" s="114"/>
      <c r="I145" s="113"/>
      <c r="J145" s="115"/>
    </row>
    <row r="146" spans="1:10" x14ac:dyDescent="0.25">
      <c r="A146" s="112" t="s">
        <v>70</v>
      </c>
      <c r="B146" s="113"/>
      <c r="C146" s="113"/>
      <c r="D146" s="113"/>
      <c r="E146" s="113"/>
      <c r="F146" s="114"/>
      <c r="G146" s="114"/>
      <c r="H146" s="114"/>
      <c r="I146" s="113"/>
      <c r="J146" s="115"/>
    </row>
    <row r="147" spans="1:10" x14ac:dyDescent="0.25">
      <c r="A147" s="112" t="s">
        <v>71</v>
      </c>
      <c r="B147" s="113"/>
      <c r="C147" s="113"/>
      <c r="D147" s="113"/>
      <c r="E147" s="113"/>
      <c r="F147" s="114"/>
      <c r="G147" s="114"/>
      <c r="H147" s="114"/>
      <c r="I147" s="113"/>
      <c r="J147" s="115"/>
    </row>
    <row r="148" spans="1:10" ht="15.75" thickBot="1" x14ac:dyDescent="0.3">
      <c r="A148" s="116" t="s">
        <v>72</v>
      </c>
      <c r="B148" s="117"/>
      <c r="C148" s="117"/>
      <c r="D148" s="117"/>
      <c r="E148" s="118"/>
      <c r="F148" s="118"/>
      <c r="G148" s="118"/>
      <c r="H148" s="118"/>
      <c r="I148" s="117"/>
      <c r="J148" s="119"/>
    </row>
  </sheetData>
  <mergeCells count="12">
    <mergeCell ref="A141:J141"/>
    <mergeCell ref="A1:I1"/>
    <mergeCell ref="A2:I2"/>
    <mergeCell ref="A3:I3"/>
    <mergeCell ref="A4:I4"/>
    <mergeCell ref="A5:I5"/>
    <mergeCell ref="A140:J140"/>
    <mergeCell ref="A6:I6"/>
    <mergeCell ref="D7:E7"/>
    <mergeCell ref="A122:D122"/>
    <mergeCell ref="E123:F123"/>
    <mergeCell ref="A136:I136"/>
  </mergeCells>
  <hyperlinks>
    <hyperlink ref="A130" r:id="rId1" display="vasantgurukrupa@gmail.com"/>
  </hyperlinks>
  <pageMargins left="0.7" right="0.7" top="0.75" bottom="0.75" header="0.3" footer="0.3"/>
  <pageSetup paperSize="9" orientation="portrait" horizontalDpi="0" verticalDpi="0" r:id="rId2"/>
  <drawing r:id="rId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54"/>
  <sheetViews>
    <sheetView zoomScale="175" zoomScaleNormal="175" workbookViewId="0">
      <selection sqref="A1:XFD1048576"/>
    </sheetView>
  </sheetViews>
  <sheetFormatPr defaultColWidth="9.140625" defaultRowHeight="15" x14ac:dyDescent="0.25"/>
  <cols>
    <col min="1" max="1" width="10.140625" style="33" bestFit="1" customWidth="1"/>
    <col min="2" max="2" width="18" style="33" customWidth="1"/>
    <col min="3" max="3" width="11.28515625" style="33" bestFit="1" customWidth="1"/>
    <col min="4" max="4" width="15.7109375" style="33" bestFit="1" customWidth="1"/>
    <col min="5" max="5" width="18.5703125" style="33" bestFit="1" customWidth="1"/>
    <col min="6" max="6" width="10.7109375" style="33" customWidth="1"/>
    <col min="7" max="7" width="6.42578125" style="33" bestFit="1" customWidth="1"/>
    <col min="8" max="8" width="7.85546875" style="33" bestFit="1" customWidth="1"/>
    <col min="9" max="9" width="9" style="33" bestFit="1" customWidth="1"/>
    <col min="10" max="10" width="11.42578125" style="33" bestFit="1" customWidth="1"/>
    <col min="11" max="16384" width="9.140625" style="33"/>
  </cols>
  <sheetData>
    <row r="1" spans="1:10" s="31" customFormat="1" ht="18" customHeight="1" x14ac:dyDescent="0.25">
      <c r="A1" s="176"/>
      <c r="B1" s="177"/>
      <c r="C1" s="177"/>
      <c r="D1" s="177"/>
      <c r="E1" s="177"/>
      <c r="F1" s="177"/>
      <c r="G1" s="177"/>
      <c r="H1" s="177"/>
      <c r="I1" s="177"/>
      <c r="J1" s="48"/>
    </row>
    <row r="2" spans="1:10" s="31" customFormat="1" ht="18" customHeight="1" x14ac:dyDescent="0.25">
      <c r="A2" s="178"/>
      <c r="B2" s="161"/>
      <c r="C2" s="161"/>
      <c r="D2" s="161"/>
      <c r="E2" s="161"/>
      <c r="F2" s="161"/>
      <c r="G2" s="161"/>
      <c r="H2" s="161"/>
      <c r="I2" s="161"/>
      <c r="J2" s="49"/>
    </row>
    <row r="3" spans="1:10" s="31" customFormat="1" ht="18" customHeight="1" x14ac:dyDescent="0.25">
      <c r="A3" s="178"/>
      <c r="B3" s="161"/>
      <c r="C3" s="161"/>
      <c r="D3" s="161"/>
      <c r="E3" s="161"/>
      <c r="F3" s="161"/>
      <c r="G3" s="161"/>
      <c r="H3" s="161"/>
      <c r="I3" s="161"/>
      <c r="J3" s="49"/>
    </row>
    <row r="4" spans="1:10" s="31" customFormat="1" ht="18" customHeight="1" x14ac:dyDescent="0.25">
      <c r="A4" s="179" t="s">
        <v>0</v>
      </c>
      <c r="B4" s="162"/>
      <c r="C4" s="162"/>
      <c r="D4" s="162"/>
      <c r="E4" s="162"/>
      <c r="F4" s="162"/>
      <c r="G4" s="162"/>
      <c r="H4" s="162"/>
      <c r="I4" s="162"/>
      <c r="J4" s="49"/>
    </row>
    <row r="5" spans="1:10" s="31" customFormat="1" ht="18" customHeight="1" x14ac:dyDescent="0.25">
      <c r="A5" s="179" t="s">
        <v>125</v>
      </c>
      <c r="B5" s="162"/>
      <c r="C5" s="162"/>
      <c r="D5" s="162"/>
      <c r="E5" s="162"/>
      <c r="F5" s="162"/>
      <c r="G5" s="162"/>
      <c r="H5" s="162"/>
      <c r="I5" s="162"/>
      <c r="J5" s="49"/>
    </row>
    <row r="6" spans="1:10" s="31" customFormat="1" ht="18" customHeight="1" thickBot="1" x14ac:dyDescent="0.3">
      <c r="A6" s="162" t="s">
        <v>126</v>
      </c>
      <c r="B6" s="162"/>
      <c r="C6" s="162"/>
      <c r="D6" s="162"/>
      <c r="E6" s="162"/>
      <c r="F6" s="162"/>
      <c r="G6" s="162"/>
      <c r="H6" s="162"/>
      <c r="I6" s="162"/>
      <c r="J6" s="50"/>
    </row>
    <row r="7" spans="1:10" s="32" customFormat="1" ht="45.75" thickBot="1" x14ac:dyDescent="0.3">
      <c r="A7" s="51" t="s">
        <v>1</v>
      </c>
      <c r="B7" s="52" t="s">
        <v>3</v>
      </c>
      <c r="C7" s="52"/>
      <c r="D7" s="52" t="s">
        <v>2</v>
      </c>
      <c r="E7" s="52"/>
      <c r="F7" s="53" t="s">
        <v>4</v>
      </c>
      <c r="G7" s="54" t="s">
        <v>5</v>
      </c>
      <c r="H7" s="53" t="s">
        <v>6</v>
      </c>
      <c r="I7" s="53" t="s">
        <v>7</v>
      </c>
      <c r="J7" s="55" t="s">
        <v>8</v>
      </c>
    </row>
    <row r="8" spans="1:10" x14ac:dyDescent="0.25">
      <c r="A8" s="56" t="s">
        <v>103</v>
      </c>
      <c r="B8" s="57" t="s">
        <v>10</v>
      </c>
      <c r="C8" s="58" t="s">
        <v>9</v>
      </c>
      <c r="D8" s="58" t="s">
        <v>11</v>
      </c>
      <c r="E8" s="58" t="s">
        <v>12</v>
      </c>
      <c r="F8" s="58">
        <v>151453</v>
      </c>
      <c r="G8" s="58">
        <v>1100</v>
      </c>
      <c r="H8" s="58">
        <f t="shared" ref="H8:H26" si="0">F8-G8</f>
        <v>150353</v>
      </c>
      <c r="I8" s="58">
        <f t="shared" ref="I8:I26" si="1">H8*18%</f>
        <v>27063.539999999997</v>
      </c>
      <c r="J8" s="59">
        <f>H8+I8</f>
        <v>177416.54</v>
      </c>
    </row>
    <row r="9" spans="1:10" x14ac:dyDescent="0.25">
      <c r="A9" s="60" t="s">
        <v>103</v>
      </c>
      <c r="B9" s="61" t="s">
        <v>10</v>
      </c>
      <c r="C9" s="62" t="s">
        <v>29</v>
      </c>
      <c r="D9" s="62" t="s">
        <v>30</v>
      </c>
      <c r="E9" s="62" t="s">
        <v>31</v>
      </c>
      <c r="F9" s="62">
        <v>150653</v>
      </c>
      <c r="G9" s="62">
        <v>1100</v>
      </c>
      <c r="H9" s="62">
        <f t="shared" si="0"/>
        <v>149553</v>
      </c>
      <c r="I9" s="62">
        <f t="shared" si="1"/>
        <v>26919.539999999997</v>
      </c>
      <c r="J9" s="63">
        <f t="shared" ref="J9:J26" si="2">H9+I9</f>
        <v>176472.54</v>
      </c>
    </row>
    <row r="10" spans="1:10" x14ac:dyDescent="0.25">
      <c r="A10" s="60" t="s">
        <v>103</v>
      </c>
      <c r="B10" s="61" t="s">
        <v>10</v>
      </c>
      <c r="C10" s="62" t="s">
        <v>9</v>
      </c>
      <c r="D10" s="62" t="s">
        <v>14</v>
      </c>
      <c r="E10" s="62" t="s">
        <v>15</v>
      </c>
      <c r="F10" s="62">
        <v>150653</v>
      </c>
      <c r="G10" s="62">
        <v>1100</v>
      </c>
      <c r="H10" s="62">
        <f t="shared" si="0"/>
        <v>149553</v>
      </c>
      <c r="I10" s="62">
        <f t="shared" si="1"/>
        <v>26919.539999999997</v>
      </c>
      <c r="J10" s="63">
        <f t="shared" si="2"/>
        <v>176472.54</v>
      </c>
    </row>
    <row r="11" spans="1:10" x14ac:dyDescent="0.25">
      <c r="A11" s="60" t="s">
        <v>103</v>
      </c>
      <c r="B11" s="61" t="s">
        <v>10</v>
      </c>
      <c r="C11" s="62" t="s">
        <v>29</v>
      </c>
      <c r="D11" s="62" t="s">
        <v>32</v>
      </c>
      <c r="E11" s="62" t="s">
        <v>33</v>
      </c>
      <c r="F11" s="62">
        <v>149853</v>
      </c>
      <c r="G11" s="62">
        <v>1100</v>
      </c>
      <c r="H11" s="62">
        <f t="shared" si="0"/>
        <v>148753</v>
      </c>
      <c r="I11" s="62">
        <f t="shared" si="1"/>
        <v>26775.539999999997</v>
      </c>
      <c r="J11" s="63">
        <f t="shared" si="2"/>
        <v>175528.54</v>
      </c>
    </row>
    <row r="12" spans="1:10" x14ac:dyDescent="0.25">
      <c r="A12" s="60" t="s">
        <v>103</v>
      </c>
      <c r="B12" s="61" t="s">
        <v>16</v>
      </c>
      <c r="C12" s="62" t="s">
        <v>9</v>
      </c>
      <c r="D12" s="62" t="s">
        <v>17</v>
      </c>
      <c r="E12" s="62" t="s">
        <v>18</v>
      </c>
      <c r="F12" s="62">
        <v>150316</v>
      </c>
      <c r="G12" s="62">
        <v>1100</v>
      </c>
      <c r="H12" s="62">
        <f t="shared" si="0"/>
        <v>149216</v>
      </c>
      <c r="I12" s="62">
        <f t="shared" si="1"/>
        <v>26858.879999999997</v>
      </c>
      <c r="J12" s="63">
        <f t="shared" si="2"/>
        <v>176074.88</v>
      </c>
    </row>
    <row r="13" spans="1:10" x14ac:dyDescent="0.25">
      <c r="A13" s="60" t="s">
        <v>103</v>
      </c>
      <c r="B13" s="61" t="s">
        <v>16</v>
      </c>
      <c r="C13" s="62" t="s">
        <v>29</v>
      </c>
      <c r="D13" s="62" t="s">
        <v>34</v>
      </c>
      <c r="E13" s="62" t="s">
        <v>35</v>
      </c>
      <c r="F13" s="62">
        <v>149516</v>
      </c>
      <c r="G13" s="62">
        <v>1100</v>
      </c>
      <c r="H13" s="62">
        <f t="shared" si="0"/>
        <v>148416</v>
      </c>
      <c r="I13" s="62">
        <f t="shared" si="1"/>
        <v>26714.879999999997</v>
      </c>
      <c r="J13" s="63">
        <f t="shared" si="2"/>
        <v>175130.88</v>
      </c>
    </row>
    <row r="14" spans="1:10" x14ac:dyDescent="0.25">
      <c r="A14" s="60" t="s">
        <v>103</v>
      </c>
      <c r="B14" s="61" t="s">
        <v>16</v>
      </c>
      <c r="C14" s="62" t="s">
        <v>9</v>
      </c>
      <c r="D14" s="62" t="s">
        <v>19</v>
      </c>
      <c r="E14" s="62" t="s">
        <v>20</v>
      </c>
      <c r="F14" s="62">
        <v>152971</v>
      </c>
      <c r="G14" s="62">
        <v>1100</v>
      </c>
      <c r="H14" s="62">
        <f t="shared" si="0"/>
        <v>151871</v>
      </c>
      <c r="I14" s="62">
        <f t="shared" si="1"/>
        <v>27336.78</v>
      </c>
      <c r="J14" s="63">
        <f t="shared" si="2"/>
        <v>179207.78</v>
      </c>
    </row>
    <row r="15" spans="1:10" x14ac:dyDescent="0.25">
      <c r="A15" s="60" t="s">
        <v>103</v>
      </c>
      <c r="B15" s="61" t="s">
        <v>16</v>
      </c>
      <c r="C15" s="62" t="s">
        <v>99</v>
      </c>
      <c r="D15" s="62" t="s">
        <v>100</v>
      </c>
      <c r="E15" s="62" t="s">
        <v>101</v>
      </c>
      <c r="F15" s="62">
        <v>152171</v>
      </c>
      <c r="G15" s="62">
        <v>1100</v>
      </c>
      <c r="H15" s="62">
        <f t="shared" si="0"/>
        <v>151071</v>
      </c>
      <c r="I15" s="62">
        <f t="shared" si="1"/>
        <v>27192.78</v>
      </c>
      <c r="J15" s="63">
        <f t="shared" si="2"/>
        <v>178263.78</v>
      </c>
    </row>
    <row r="16" spans="1:10" x14ac:dyDescent="0.25">
      <c r="A16" s="60" t="s">
        <v>103</v>
      </c>
      <c r="B16" s="61" t="s">
        <v>21</v>
      </c>
      <c r="C16" s="62" t="s">
        <v>9</v>
      </c>
      <c r="D16" s="62" t="s">
        <v>22</v>
      </c>
      <c r="E16" s="62" t="s">
        <v>23</v>
      </c>
      <c r="F16" s="62">
        <v>152749</v>
      </c>
      <c r="G16" s="62">
        <v>1100</v>
      </c>
      <c r="H16" s="62">
        <f t="shared" si="0"/>
        <v>151649</v>
      </c>
      <c r="I16" s="62">
        <f t="shared" si="1"/>
        <v>27296.82</v>
      </c>
      <c r="J16" s="63">
        <f t="shared" si="2"/>
        <v>178945.82</v>
      </c>
    </row>
    <row r="17" spans="1:10" x14ac:dyDescent="0.25">
      <c r="A17" s="60" t="s">
        <v>103</v>
      </c>
      <c r="B17" s="61" t="s">
        <v>21</v>
      </c>
      <c r="C17" s="62" t="s">
        <v>29</v>
      </c>
      <c r="D17" s="62" t="s">
        <v>36</v>
      </c>
      <c r="E17" s="62" t="s">
        <v>37</v>
      </c>
      <c r="F17" s="62">
        <v>151949</v>
      </c>
      <c r="G17" s="62">
        <v>1100</v>
      </c>
      <c r="H17" s="62">
        <f t="shared" si="0"/>
        <v>150849</v>
      </c>
      <c r="I17" s="62">
        <f t="shared" si="1"/>
        <v>27152.82</v>
      </c>
      <c r="J17" s="63">
        <f t="shared" si="2"/>
        <v>178001.82</v>
      </c>
    </row>
    <row r="18" spans="1:10" x14ac:dyDescent="0.25">
      <c r="A18" s="60" t="s">
        <v>103</v>
      </c>
      <c r="B18" s="61" t="s">
        <v>122</v>
      </c>
      <c r="C18" s="62" t="s">
        <v>9</v>
      </c>
      <c r="D18" s="62" t="s">
        <v>123</v>
      </c>
      <c r="E18" s="62" t="s">
        <v>124</v>
      </c>
      <c r="F18" s="62">
        <v>149153</v>
      </c>
      <c r="G18" s="64">
        <v>1100</v>
      </c>
      <c r="H18" s="65">
        <f t="shared" si="0"/>
        <v>148053</v>
      </c>
      <c r="I18" s="64">
        <f t="shared" si="1"/>
        <v>26649.539999999997</v>
      </c>
      <c r="J18" s="63">
        <f t="shared" si="2"/>
        <v>174702.54</v>
      </c>
    </row>
    <row r="19" spans="1:10" x14ac:dyDescent="0.25">
      <c r="A19" s="60" t="s">
        <v>103</v>
      </c>
      <c r="B19" s="61" t="s">
        <v>42</v>
      </c>
      <c r="C19" s="62" t="s">
        <v>9</v>
      </c>
      <c r="D19" s="62" t="s">
        <v>24</v>
      </c>
      <c r="E19" s="62" t="s">
        <v>25</v>
      </c>
      <c r="F19" s="62">
        <v>154269</v>
      </c>
      <c r="G19" s="62">
        <v>1100</v>
      </c>
      <c r="H19" s="62">
        <f t="shared" si="0"/>
        <v>153169</v>
      </c>
      <c r="I19" s="62">
        <f t="shared" si="1"/>
        <v>27570.42</v>
      </c>
      <c r="J19" s="63">
        <f t="shared" si="2"/>
        <v>180739.41999999998</v>
      </c>
    </row>
    <row r="20" spans="1:10" x14ac:dyDescent="0.25">
      <c r="A20" s="60" t="s">
        <v>103</v>
      </c>
      <c r="B20" s="61" t="s">
        <v>42</v>
      </c>
      <c r="C20" s="62" t="s">
        <v>29</v>
      </c>
      <c r="D20" s="62" t="s">
        <v>40</v>
      </c>
      <c r="E20" s="62" t="s">
        <v>41</v>
      </c>
      <c r="F20" s="62">
        <v>153469</v>
      </c>
      <c r="G20" s="62">
        <v>1100</v>
      </c>
      <c r="H20" s="62">
        <f t="shared" si="0"/>
        <v>152369</v>
      </c>
      <c r="I20" s="62">
        <f t="shared" si="1"/>
        <v>27426.42</v>
      </c>
      <c r="J20" s="63">
        <f t="shared" si="2"/>
        <v>179795.41999999998</v>
      </c>
    </row>
    <row r="21" spans="1:10" x14ac:dyDescent="0.25">
      <c r="A21" s="60" t="s">
        <v>103</v>
      </c>
      <c r="B21" s="61" t="s">
        <v>26</v>
      </c>
      <c r="C21" s="62" t="s">
        <v>9</v>
      </c>
      <c r="D21" s="62" t="s">
        <v>27</v>
      </c>
      <c r="E21" s="62" t="s">
        <v>28</v>
      </c>
      <c r="F21" s="62">
        <v>153209</v>
      </c>
      <c r="G21" s="62">
        <v>1100</v>
      </c>
      <c r="H21" s="62">
        <f t="shared" si="0"/>
        <v>152109</v>
      </c>
      <c r="I21" s="62">
        <f t="shared" si="1"/>
        <v>27379.62</v>
      </c>
      <c r="J21" s="63">
        <f t="shared" si="2"/>
        <v>179488.62</v>
      </c>
    </row>
    <row r="22" spans="1:10" x14ac:dyDescent="0.25">
      <c r="A22" s="60" t="s">
        <v>103</v>
      </c>
      <c r="B22" s="61" t="s">
        <v>26</v>
      </c>
      <c r="C22" s="62" t="s">
        <v>29</v>
      </c>
      <c r="D22" s="62" t="s">
        <v>38</v>
      </c>
      <c r="E22" s="62" t="s">
        <v>39</v>
      </c>
      <c r="F22" s="62">
        <v>152409</v>
      </c>
      <c r="G22" s="62">
        <v>1100</v>
      </c>
      <c r="H22" s="62">
        <f t="shared" si="0"/>
        <v>151309</v>
      </c>
      <c r="I22" s="62">
        <f t="shared" si="1"/>
        <v>27235.62</v>
      </c>
      <c r="J22" s="63">
        <f t="shared" si="2"/>
        <v>178544.62</v>
      </c>
    </row>
    <row r="23" spans="1:10" x14ac:dyDescent="0.25">
      <c r="A23" s="60" t="s">
        <v>103</v>
      </c>
      <c r="B23" s="61" t="s">
        <v>102</v>
      </c>
      <c r="C23" s="62" t="s">
        <v>91</v>
      </c>
      <c r="D23" s="62" t="s">
        <v>105</v>
      </c>
      <c r="E23" s="62" t="s">
        <v>92</v>
      </c>
      <c r="F23" s="62">
        <v>144516</v>
      </c>
      <c r="G23" s="62">
        <v>0</v>
      </c>
      <c r="H23" s="62">
        <f t="shared" si="0"/>
        <v>144516</v>
      </c>
      <c r="I23" s="62">
        <f t="shared" si="1"/>
        <v>26012.879999999997</v>
      </c>
      <c r="J23" s="63">
        <f t="shared" si="2"/>
        <v>170528.88</v>
      </c>
    </row>
    <row r="24" spans="1:10" x14ac:dyDescent="0.25">
      <c r="A24" s="60" t="s">
        <v>103</v>
      </c>
      <c r="B24" s="61" t="s">
        <v>102</v>
      </c>
      <c r="C24" s="62" t="s">
        <v>93</v>
      </c>
      <c r="D24" s="62" t="s">
        <v>106</v>
      </c>
      <c r="E24" s="62" t="s">
        <v>94</v>
      </c>
      <c r="F24" s="62">
        <v>144716</v>
      </c>
      <c r="G24" s="62">
        <v>0</v>
      </c>
      <c r="H24" s="62">
        <f t="shared" si="0"/>
        <v>144716</v>
      </c>
      <c r="I24" s="62">
        <f t="shared" si="1"/>
        <v>26048.879999999997</v>
      </c>
      <c r="J24" s="63">
        <f t="shared" si="2"/>
        <v>170764.88</v>
      </c>
    </row>
    <row r="25" spans="1:10" x14ac:dyDescent="0.25">
      <c r="A25" s="60" t="s">
        <v>103</v>
      </c>
      <c r="B25" s="61" t="s">
        <v>102</v>
      </c>
      <c r="C25" s="62" t="s">
        <v>95</v>
      </c>
      <c r="D25" s="62" t="s">
        <v>107</v>
      </c>
      <c r="E25" s="62" t="s">
        <v>96</v>
      </c>
      <c r="F25" s="62">
        <v>144716</v>
      </c>
      <c r="G25" s="62">
        <v>0</v>
      </c>
      <c r="H25" s="62">
        <f t="shared" si="0"/>
        <v>144716</v>
      </c>
      <c r="I25" s="62">
        <f t="shared" si="1"/>
        <v>26048.879999999997</v>
      </c>
      <c r="J25" s="63">
        <f t="shared" si="2"/>
        <v>170764.88</v>
      </c>
    </row>
    <row r="26" spans="1:10" ht="15.75" thickBot="1" x14ac:dyDescent="0.3">
      <c r="A26" s="66" t="s">
        <v>103</v>
      </c>
      <c r="B26" s="61" t="s">
        <v>102</v>
      </c>
      <c r="C26" s="68" t="s">
        <v>97</v>
      </c>
      <c r="D26" s="68" t="s">
        <v>108</v>
      </c>
      <c r="E26" s="68" t="s">
        <v>98</v>
      </c>
      <c r="F26" s="68">
        <v>146016</v>
      </c>
      <c r="G26" s="68">
        <v>0</v>
      </c>
      <c r="H26" s="68">
        <f t="shared" si="0"/>
        <v>146016</v>
      </c>
      <c r="I26" s="68">
        <f t="shared" si="1"/>
        <v>26282.879999999997</v>
      </c>
      <c r="J26" s="69">
        <f t="shared" si="2"/>
        <v>172298.88</v>
      </c>
    </row>
    <row r="27" spans="1:10" s="34" customFormat="1" ht="15.75" thickBot="1" x14ac:dyDescent="0.3">
      <c r="A27" s="163" t="s">
        <v>52</v>
      </c>
      <c r="B27" s="164"/>
      <c r="C27" s="164"/>
      <c r="D27" s="165"/>
      <c r="J27" s="70"/>
    </row>
    <row r="28" spans="1:10" s="34" customFormat="1" ht="60.75" thickBot="1" x14ac:dyDescent="0.3">
      <c r="A28" s="71" t="s">
        <v>53</v>
      </c>
      <c r="B28" s="71" t="s">
        <v>77</v>
      </c>
      <c r="C28" s="71" t="s">
        <v>78</v>
      </c>
      <c r="E28" s="171" t="s">
        <v>85</v>
      </c>
      <c r="F28" s="172"/>
      <c r="J28" s="70"/>
    </row>
    <row r="29" spans="1:10" s="34" customFormat="1" x14ac:dyDescent="0.25">
      <c r="A29" s="71" t="s">
        <v>54</v>
      </c>
      <c r="B29" s="72" t="s">
        <v>109</v>
      </c>
      <c r="C29" s="73">
        <v>200</v>
      </c>
      <c r="E29" s="74" t="s">
        <v>88</v>
      </c>
      <c r="F29" s="72">
        <v>1100</v>
      </c>
      <c r="J29" s="70"/>
    </row>
    <row r="30" spans="1:10" s="34" customFormat="1" ht="15.75" thickBot="1" x14ac:dyDescent="0.3">
      <c r="A30" s="71" t="s">
        <v>55</v>
      </c>
      <c r="B30" s="75" t="s">
        <v>110</v>
      </c>
      <c r="C30" s="76">
        <v>450</v>
      </c>
      <c r="E30" s="77" t="s">
        <v>89</v>
      </c>
      <c r="F30" s="78">
        <v>500</v>
      </c>
      <c r="J30" s="70"/>
    </row>
    <row r="31" spans="1:10" s="34" customFormat="1" ht="15.75" thickBot="1" x14ac:dyDescent="0.3">
      <c r="A31" s="71" t="s">
        <v>56</v>
      </c>
      <c r="B31" s="75" t="s">
        <v>111</v>
      </c>
      <c r="C31" s="76">
        <v>500</v>
      </c>
      <c r="E31" s="79" t="s">
        <v>121</v>
      </c>
      <c r="F31" s="80">
        <v>1600</v>
      </c>
      <c r="J31" s="70"/>
    </row>
    <row r="32" spans="1:10" s="34" customFormat="1" x14ac:dyDescent="0.25">
      <c r="A32" s="71" t="s">
        <v>57</v>
      </c>
      <c r="B32" s="75" t="s">
        <v>112</v>
      </c>
      <c r="C32" s="76">
        <v>550</v>
      </c>
      <c r="E32" s="81"/>
      <c r="J32" s="70"/>
    </row>
    <row r="33" spans="1:10" s="34" customFormat="1" x14ac:dyDescent="0.25">
      <c r="A33" s="71" t="s">
        <v>58</v>
      </c>
      <c r="B33" s="75" t="s">
        <v>113</v>
      </c>
      <c r="C33" s="76">
        <v>650</v>
      </c>
      <c r="J33" s="70"/>
    </row>
    <row r="34" spans="1:10" s="34" customFormat="1" x14ac:dyDescent="0.25">
      <c r="A34" s="71" t="s">
        <v>60</v>
      </c>
      <c r="B34" s="75" t="s">
        <v>114</v>
      </c>
      <c r="C34" s="76">
        <v>750</v>
      </c>
      <c r="G34" s="34" t="s">
        <v>59</v>
      </c>
      <c r="J34" s="70"/>
    </row>
    <row r="35" spans="1:10" s="34" customFormat="1" x14ac:dyDescent="0.25">
      <c r="A35" s="71" t="s">
        <v>61</v>
      </c>
      <c r="B35" s="75" t="s">
        <v>115</v>
      </c>
      <c r="C35" s="76">
        <v>850</v>
      </c>
      <c r="J35" s="70"/>
    </row>
    <row r="36" spans="1:10" s="34" customFormat="1" x14ac:dyDescent="0.25">
      <c r="A36" s="71" t="s">
        <v>62</v>
      </c>
      <c r="B36" s="75" t="s">
        <v>116</v>
      </c>
      <c r="C36" s="76">
        <v>950</v>
      </c>
      <c r="J36" s="70"/>
    </row>
    <row r="37" spans="1:10" s="34" customFormat="1" x14ac:dyDescent="0.25">
      <c r="A37" s="71" t="s">
        <v>63</v>
      </c>
      <c r="B37" s="75" t="s">
        <v>117</v>
      </c>
      <c r="C37" s="76">
        <v>1000</v>
      </c>
      <c r="J37" s="70"/>
    </row>
    <row r="38" spans="1:10" s="34" customFormat="1" x14ac:dyDescent="0.25">
      <c r="A38" s="71" t="s">
        <v>64</v>
      </c>
      <c r="B38" s="75" t="s">
        <v>118</v>
      </c>
      <c r="C38" s="76">
        <v>1050</v>
      </c>
      <c r="J38" s="70"/>
    </row>
    <row r="39" spans="1:10" s="34" customFormat="1" x14ac:dyDescent="0.25">
      <c r="A39" s="71" t="s">
        <v>65</v>
      </c>
      <c r="B39" s="75" t="s">
        <v>119</v>
      </c>
      <c r="C39" s="76">
        <v>1100</v>
      </c>
      <c r="J39" s="70"/>
    </row>
    <row r="40" spans="1:10" s="34" customFormat="1" ht="15.75" thickBot="1" x14ac:dyDescent="0.3">
      <c r="A40" s="82" t="s">
        <v>104</v>
      </c>
      <c r="B40" s="83" t="s">
        <v>120</v>
      </c>
      <c r="C40" s="84">
        <v>1200</v>
      </c>
      <c r="J40" s="70"/>
    </row>
    <row r="41" spans="1:10" x14ac:dyDescent="0.25">
      <c r="A41" s="85"/>
      <c r="B41" s="86"/>
      <c r="C41" s="86"/>
      <c r="D41" s="86"/>
      <c r="E41" s="86"/>
      <c r="F41" s="86"/>
      <c r="G41" s="86"/>
      <c r="H41" s="86"/>
      <c r="I41" s="86"/>
      <c r="J41" s="87"/>
    </row>
    <row r="42" spans="1:10" ht="21" x14ac:dyDescent="0.25">
      <c r="A42" s="180" t="s">
        <v>66</v>
      </c>
      <c r="B42" s="181"/>
      <c r="C42" s="181"/>
      <c r="D42" s="181"/>
      <c r="E42" s="181"/>
      <c r="F42" s="181"/>
      <c r="G42" s="181"/>
      <c r="H42" s="181"/>
      <c r="I42" s="181"/>
      <c r="J42" s="70"/>
    </row>
    <row r="43" spans="1:10" x14ac:dyDescent="0.25">
      <c r="A43" s="98" t="s">
        <v>74</v>
      </c>
      <c r="B43" s="99"/>
      <c r="C43" s="99"/>
      <c r="D43" s="99"/>
      <c r="E43" s="100"/>
      <c r="F43" s="100"/>
      <c r="G43" s="100"/>
      <c r="H43" s="100"/>
      <c r="I43" s="100"/>
      <c r="J43" s="101"/>
    </row>
    <row r="44" spans="1:10" x14ac:dyDescent="0.25">
      <c r="A44" s="98" t="s">
        <v>75</v>
      </c>
      <c r="B44" s="99"/>
      <c r="C44" s="99"/>
      <c r="D44" s="99"/>
      <c r="E44" s="100"/>
      <c r="F44" s="100"/>
      <c r="G44" s="100"/>
      <c r="H44" s="100"/>
      <c r="I44" s="100"/>
      <c r="J44" s="101"/>
    </row>
    <row r="45" spans="1:10" x14ac:dyDescent="0.25">
      <c r="A45" s="98" t="s">
        <v>67</v>
      </c>
      <c r="B45" s="99"/>
      <c r="C45" s="99"/>
      <c r="D45" s="99"/>
      <c r="E45" s="100"/>
      <c r="F45" s="100"/>
      <c r="G45" s="100"/>
      <c r="H45" s="100"/>
      <c r="I45" s="100"/>
      <c r="J45" s="101"/>
    </row>
    <row r="46" spans="1:10" x14ac:dyDescent="0.25">
      <c r="A46" s="168" t="s">
        <v>79</v>
      </c>
      <c r="B46" s="169"/>
      <c r="C46" s="169"/>
      <c r="D46" s="169"/>
      <c r="E46" s="169"/>
      <c r="F46" s="169"/>
      <c r="G46" s="169"/>
      <c r="H46" s="169"/>
      <c r="I46" s="169"/>
      <c r="J46" s="170"/>
    </row>
    <row r="47" spans="1:10" x14ac:dyDescent="0.25">
      <c r="A47" s="168" t="s">
        <v>76</v>
      </c>
      <c r="B47" s="169"/>
      <c r="C47" s="169"/>
      <c r="D47" s="169"/>
      <c r="E47" s="169"/>
      <c r="F47" s="169"/>
      <c r="G47" s="169"/>
      <c r="H47" s="169"/>
      <c r="I47" s="169"/>
      <c r="J47" s="170"/>
    </row>
    <row r="48" spans="1:10" x14ac:dyDescent="0.25">
      <c r="A48" s="98" t="s">
        <v>68</v>
      </c>
      <c r="B48" s="99"/>
      <c r="C48" s="99"/>
      <c r="D48" s="99"/>
      <c r="E48" s="99"/>
      <c r="F48" s="100"/>
      <c r="G48" s="100"/>
      <c r="H48" s="99"/>
      <c r="I48" s="100"/>
      <c r="J48" s="101"/>
    </row>
    <row r="49" spans="1:10" x14ac:dyDescent="0.25">
      <c r="A49" s="98" t="s">
        <v>69</v>
      </c>
      <c r="B49" s="99"/>
      <c r="C49" s="99"/>
      <c r="D49" s="99"/>
      <c r="E49" s="99"/>
      <c r="F49" s="100"/>
      <c r="G49" s="100"/>
      <c r="H49" s="100"/>
      <c r="I49" s="99"/>
      <c r="J49" s="101"/>
    </row>
    <row r="50" spans="1:10" x14ac:dyDescent="0.25">
      <c r="A50" s="98" t="s">
        <v>70</v>
      </c>
      <c r="B50" s="99"/>
      <c r="C50" s="99"/>
      <c r="D50" s="99"/>
      <c r="E50" s="99"/>
      <c r="F50" s="100"/>
      <c r="G50" s="100"/>
      <c r="H50" s="100"/>
      <c r="I50" s="99"/>
      <c r="J50" s="101"/>
    </row>
    <row r="51" spans="1:10" x14ac:dyDescent="0.25">
      <c r="A51" s="98" t="s">
        <v>71</v>
      </c>
      <c r="B51" s="99"/>
      <c r="C51" s="99"/>
      <c r="D51" s="99"/>
      <c r="E51" s="99"/>
      <c r="F51" s="100"/>
      <c r="G51" s="100"/>
      <c r="H51" s="100"/>
      <c r="I51" s="99"/>
      <c r="J51" s="101"/>
    </row>
    <row r="52" spans="1:10" x14ac:dyDescent="0.25">
      <c r="A52" s="98" t="s">
        <v>70</v>
      </c>
      <c r="B52" s="99"/>
      <c r="C52" s="99"/>
      <c r="D52" s="99"/>
      <c r="E52" s="99"/>
      <c r="F52" s="100"/>
      <c r="G52" s="100"/>
      <c r="H52" s="100"/>
      <c r="I52" s="99"/>
      <c r="J52" s="101"/>
    </row>
    <row r="53" spans="1:10" x14ac:dyDescent="0.25">
      <c r="A53" s="98" t="s">
        <v>71</v>
      </c>
      <c r="B53" s="99"/>
      <c r="C53" s="99"/>
      <c r="D53" s="99"/>
      <c r="E53" s="99"/>
      <c r="F53" s="100"/>
      <c r="G53" s="100"/>
      <c r="H53" s="100"/>
      <c r="I53" s="99"/>
      <c r="J53" s="101"/>
    </row>
    <row r="54" spans="1:10" ht="15.75" thickBot="1" x14ac:dyDescent="0.3">
      <c r="A54" s="103" t="s">
        <v>72</v>
      </c>
      <c r="B54" s="104"/>
      <c r="C54" s="104"/>
      <c r="D54" s="104"/>
      <c r="E54" s="105"/>
      <c r="F54" s="105"/>
      <c r="G54" s="105"/>
      <c r="H54" s="105"/>
      <c r="I54" s="104"/>
      <c r="J54" s="106"/>
    </row>
  </sheetData>
  <mergeCells count="11">
    <mergeCell ref="A42:I42"/>
    <mergeCell ref="A46:J46"/>
    <mergeCell ref="A47:J47"/>
    <mergeCell ref="A27:D27"/>
    <mergeCell ref="E28:F28"/>
    <mergeCell ref="A6:I6"/>
    <mergeCell ref="A1:I1"/>
    <mergeCell ref="A2:I2"/>
    <mergeCell ref="A3:I3"/>
    <mergeCell ref="A4:I4"/>
    <mergeCell ref="A5:I5"/>
  </mergeCells>
  <hyperlinks>
    <hyperlink ref="A35" r:id="rId1" display="vasantgurukrupa@gmail.com"/>
  </hyperlinks>
  <pageMargins left="0.7" right="0.7" top="0.75" bottom="0.75" header="0.3" footer="0.3"/>
  <pageSetup paperSize="9" orientation="portrait" horizontalDpi="0" verticalDpi="0" r:id="rId2"/>
  <drawing r:id="rId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124"/>
  <sheetViews>
    <sheetView zoomScale="160" zoomScaleNormal="160" workbookViewId="0">
      <selection activeCell="F73" sqref="F73"/>
    </sheetView>
  </sheetViews>
  <sheetFormatPr defaultColWidth="9.140625" defaultRowHeight="15" x14ac:dyDescent="0.25"/>
  <cols>
    <col min="1" max="1" width="11" style="102" bestFit="1" customWidth="1"/>
    <col min="2" max="2" width="19" style="102" customWidth="1"/>
    <col min="3" max="3" width="10.85546875" style="102" bestFit="1" customWidth="1"/>
    <col min="4" max="4" width="15.7109375" style="102" bestFit="1" customWidth="1"/>
    <col min="5" max="5" width="15.42578125" style="102" bestFit="1" customWidth="1"/>
    <col min="6" max="6" width="13.42578125" style="102" customWidth="1"/>
    <col min="7" max="7" width="6.85546875" style="102" customWidth="1"/>
    <col min="8" max="8" width="9.7109375" style="102" bestFit="1" customWidth="1"/>
    <col min="9" max="9" width="9" style="102" bestFit="1" customWidth="1"/>
    <col min="10" max="10" width="11.85546875" style="102" customWidth="1"/>
    <col min="11" max="16384" width="9.140625" style="102"/>
  </cols>
  <sheetData>
    <row r="1" spans="1:10" s="154" customFormat="1" ht="18" customHeight="1" x14ac:dyDescent="0.25">
      <c r="A1" s="176"/>
      <c r="B1" s="177"/>
      <c r="C1" s="177"/>
      <c r="D1" s="177"/>
      <c r="E1" s="177"/>
      <c r="F1" s="177"/>
      <c r="G1" s="177"/>
      <c r="H1" s="177"/>
      <c r="I1" s="177"/>
      <c r="J1" s="48"/>
    </row>
    <row r="2" spans="1:10" s="154" customFormat="1" ht="18" customHeight="1" x14ac:dyDescent="0.25">
      <c r="A2" s="178"/>
      <c r="B2" s="161"/>
      <c r="C2" s="161"/>
      <c r="D2" s="161"/>
      <c r="E2" s="161"/>
      <c r="F2" s="161"/>
      <c r="G2" s="161"/>
      <c r="H2" s="161"/>
      <c r="I2" s="161"/>
      <c r="J2" s="49"/>
    </row>
    <row r="3" spans="1:10" s="154" customFormat="1" ht="18" customHeight="1" x14ac:dyDescent="0.25">
      <c r="A3" s="178"/>
      <c r="B3" s="161"/>
      <c r="C3" s="161"/>
      <c r="D3" s="161"/>
      <c r="E3" s="161"/>
      <c r="F3" s="161"/>
      <c r="G3" s="161"/>
      <c r="H3" s="161"/>
      <c r="I3" s="161"/>
      <c r="J3" s="49"/>
    </row>
    <row r="4" spans="1:10" s="154" customFormat="1" ht="18" customHeight="1" x14ac:dyDescent="0.25">
      <c r="A4" s="179" t="s">
        <v>0</v>
      </c>
      <c r="B4" s="162"/>
      <c r="C4" s="162"/>
      <c r="D4" s="162"/>
      <c r="E4" s="162"/>
      <c r="F4" s="162"/>
      <c r="G4" s="162"/>
      <c r="H4" s="162"/>
      <c r="I4" s="162"/>
      <c r="J4" s="49"/>
    </row>
    <row r="5" spans="1:10" s="154" customFormat="1" ht="18" customHeight="1" x14ac:dyDescent="0.25">
      <c r="A5" s="179" t="s">
        <v>125</v>
      </c>
      <c r="B5" s="162"/>
      <c r="C5" s="162"/>
      <c r="D5" s="162"/>
      <c r="E5" s="162"/>
      <c r="F5" s="162"/>
      <c r="G5" s="162"/>
      <c r="H5" s="162"/>
      <c r="I5" s="162"/>
      <c r="J5" s="49"/>
    </row>
    <row r="6" spans="1:10" s="154" customFormat="1" ht="18" customHeight="1" thickBot="1" x14ac:dyDescent="0.3">
      <c r="A6" s="162" t="s">
        <v>126</v>
      </c>
      <c r="B6" s="162"/>
      <c r="C6" s="162"/>
      <c r="D6" s="162"/>
      <c r="E6" s="162"/>
      <c r="F6" s="162"/>
      <c r="G6" s="162"/>
      <c r="H6" s="162"/>
      <c r="I6" s="162"/>
      <c r="J6" s="49"/>
    </row>
    <row r="7" spans="1:10" s="129" customFormat="1" ht="45.75" thickBot="1" x14ac:dyDescent="0.3">
      <c r="A7" s="138" t="s">
        <v>1</v>
      </c>
      <c r="B7" s="153" t="s">
        <v>3</v>
      </c>
      <c r="C7" s="153"/>
      <c r="D7" s="160" t="s">
        <v>2</v>
      </c>
      <c r="E7" s="160"/>
      <c r="F7" s="120" t="s">
        <v>4</v>
      </c>
      <c r="G7" s="121" t="s">
        <v>5</v>
      </c>
      <c r="H7" s="120" t="s">
        <v>6</v>
      </c>
      <c r="I7" s="120" t="s">
        <v>7</v>
      </c>
      <c r="J7" s="122" t="s">
        <v>8</v>
      </c>
    </row>
    <row r="8" spans="1:10" s="111" customFormat="1" ht="15" customHeight="1" x14ac:dyDescent="0.25">
      <c r="A8" s="144" t="s">
        <v>43</v>
      </c>
      <c r="B8" s="58" t="s">
        <v>10</v>
      </c>
      <c r="C8" s="58" t="s">
        <v>9</v>
      </c>
      <c r="D8" s="58" t="s">
        <v>11</v>
      </c>
      <c r="E8" s="58" t="s">
        <v>12</v>
      </c>
      <c r="F8" s="58">
        <v>151974</v>
      </c>
      <c r="G8" s="58">
        <v>1100</v>
      </c>
      <c r="H8" s="58">
        <f t="shared" ref="H8:H26" si="0">F8-G8</f>
        <v>150874</v>
      </c>
      <c r="I8" s="58">
        <f t="shared" ref="I8:I26" si="1">H8*18%</f>
        <v>27157.32</v>
      </c>
      <c r="J8" s="59">
        <f t="shared" ref="J8:J26" si="2">+H8+I8</f>
        <v>178031.32</v>
      </c>
    </row>
    <row r="9" spans="1:10" s="111" customFormat="1" ht="15" customHeight="1" x14ac:dyDescent="0.25">
      <c r="A9" s="145" t="s">
        <v>43</v>
      </c>
      <c r="B9" s="62" t="s">
        <v>10</v>
      </c>
      <c r="C9" s="62" t="s">
        <v>29</v>
      </c>
      <c r="D9" s="62" t="s">
        <v>30</v>
      </c>
      <c r="E9" s="62" t="s">
        <v>31</v>
      </c>
      <c r="F9" s="62">
        <v>151174</v>
      </c>
      <c r="G9" s="62">
        <v>1100</v>
      </c>
      <c r="H9" s="62">
        <f t="shared" si="0"/>
        <v>150074</v>
      </c>
      <c r="I9" s="62">
        <f t="shared" si="1"/>
        <v>27013.32</v>
      </c>
      <c r="J9" s="63">
        <f t="shared" si="2"/>
        <v>177087.32</v>
      </c>
    </row>
    <row r="10" spans="1:10" s="111" customFormat="1" x14ac:dyDescent="0.25">
      <c r="A10" s="145" t="s">
        <v>43</v>
      </c>
      <c r="B10" s="62" t="s">
        <v>10</v>
      </c>
      <c r="C10" s="62" t="s">
        <v>9</v>
      </c>
      <c r="D10" s="62" t="s">
        <v>14</v>
      </c>
      <c r="E10" s="62" t="s">
        <v>15</v>
      </c>
      <c r="F10" s="62">
        <v>151174</v>
      </c>
      <c r="G10" s="62">
        <v>1100</v>
      </c>
      <c r="H10" s="62">
        <f t="shared" si="0"/>
        <v>150074</v>
      </c>
      <c r="I10" s="62">
        <f t="shared" si="1"/>
        <v>27013.32</v>
      </c>
      <c r="J10" s="63">
        <f t="shared" si="2"/>
        <v>177087.32</v>
      </c>
    </row>
    <row r="11" spans="1:10" s="99" customFormat="1" x14ac:dyDescent="0.25">
      <c r="A11" s="145" t="s">
        <v>43</v>
      </c>
      <c r="B11" s="62" t="s">
        <v>10</v>
      </c>
      <c r="C11" s="62" t="s">
        <v>29</v>
      </c>
      <c r="D11" s="62" t="s">
        <v>32</v>
      </c>
      <c r="E11" s="62" t="s">
        <v>33</v>
      </c>
      <c r="F11" s="62">
        <v>150374</v>
      </c>
      <c r="G11" s="62">
        <v>1100</v>
      </c>
      <c r="H11" s="62">
        <f t="shared" si="0"/>
        <v>149274</v>
      </c>
      <c r="I11" s="62">
        <f t="shared" si="1"/>
        <v>26869.32</v>
      </c>
      <c r="J11" s="63">
        <f t="shared" si="2"/>
        <v>176143.32</v>
      </c>
    </row>
    <row r="12" spans="1:10" s="111" customFormat="1" x14ac:dyDescent="0.25">
      <c r="A12" s="145" t="s">
        <v>43</v>
      </c>
      <c r="B12" s="62" t="s">
        <v>16</v>
      </c>
      <c r="C12" s="62" t="s">
        <v>9</v>
      </c>
      <c r="D12" s="62" t="s">
        <v>17</v>
      </c>
      <c r="E12" s="62" t="s">
        <v>18</v>
      </c>
      <c r="F12" s="62">
        <v>149683</v>
      </c>
      <c r="G12" s="62">
        <v>1100</v>
      </c>
      <c r="H12" s="62">
        <f t="shared" si="0"/>
        <v>148583</v>
      </c>
      <c r="I12" s="62">
        <f t="shared" si="1"/>
        <v>26744.94</v>
      </c>
      <c r="J12" s="63">
        <f t="shared" si="2"/>
        <v>175327.94</v>
      </c>
    </row>
    <row r="13" spans="1:10" s="111" customFormat="1" x14ac:dyDescent="0.25">
      <c r="A13" s="145" t="s">
        <v>43</v>
      </c>
      <c r="B13" s="62" t="s">
        <v>16</v>
      </c>
      <c r="C13" s="62" t="s">
        <v>29</v>
      </c>
      <c r="D13" s="62" t="s">
        <v>34</v>
      </c>
      <c r="E13" s="62" t="s">
        <v>35</v>
      </c>
      <c r="F13" s="62">
        <v>148883</v>
      </c>
      <c r="G13" s="62">
        <v>1100</v>
      </c>
      <c r="H13" s="62">
        <f t="shared" si="0"/>
        <v>147783</v>
      </c>
      <c r="I13" s="62">
        <f t="shared" si="1"/>
        <v>26600.94</v>
      </c>
      <c r="J13" s="63">
        <f t="shared" si="2"/>
        <v>174383.94</v>
      </c>
    </row>
    <row r="14" spans="1:10" s="111" customFormat="1" x14ac:dyDescent="0.25">
      <c r="A14" s="145" t="s">
        <v>43</v>
      </c>
      <c r="B14" s="62" t="s">
        <v>16</v>
      </c>
      <c r="C14" s="62" t="s">
        <v>9</v>
      </c>
      <c r="D14" s="62" t="s">
        <v>19</v>
      </c>
      <c r="E14" s="62" t="s">
        <v>20</v>
      </c>
      <c r="F14" s="62">
        <v>152069</v>
      </c>
      <c r="G14" s="62">
        <v>1100</v>
      </c>
      <c r="H14" s="62">
        <f t="shared" si="0"/>
        <v>150969</v>
      </c>
      <c r="I14" s="62">
        <f t="shared" si="1"/>
        <v>27174.42</v>
      </c>
      <c r="J14" s="63">
        <f t="shared" si="2"/>
        <v>178143.41999999998</v>
      </c>
    </row>
    <row r="15" spans="1:10" s="111" customFormat="1" ht="15.75" customHeight="1" x14ac:dyDescent="0.25">
      <c r="A15" s="145" t="s">
        <v>43</v>
      </c>
      <c r="B15" s="62" t="s">
        <v>16</v>
      </c>
      <c r="C15" s="62" t="s">
        <v>99</v>
      </c>
      <c r="D15" s="62" t="s">
        <v>100</v>
      </c>
      <c r="E15" s="62" t="s">
        <v>101</v>
      </c>
      <c r="F15" s="62">
        <v>151269</v>
      </c>
      <c r="G15" s="62">
        <v>1100</v>
      </c>
      <c r="H15" s="62">
        <f t="shared" si="0"/>
        <v>150169</v>
      </c>
      <c r="I15" s="62">
        <f t="shared" si="1"/>
        <v>27030.42</v>
      </c>
      <c r="J15" s="63">
        <f t="shared" si="2"/>
        <v>177199.41999999998</v>
      </c>
    </row>
    <row r="16" spans="1:10" s="111" customFormat="1" x14ac:dyDescent="0.25">
      <c r="A16" s="145" t="s">
        <v>43</v>
      </c>
      <c r="B16" s="62" t="s">
        <v>21</v>
      </c>
      <c r="C16" s="62" t="s">
        <v>9</v>
      </c>
      <c r="D16" s="62" t="s">
        <v>22</v>
      </c>
      <c r="E16" s="62" t="s">
        <v>23</v>
      </c>
      <c r="F16" s="62">
        <v>151848</v>
      </c>
      <c r="G16" s="62">
        <v>1100</v>
      </c>
      <c r="H16" s="62">
        <f t="shared" si="0"/>
        <v>150748</v>
      </c>
      <c r="I16" s="62">
        <f t="shared" si="1"/>
        <v>27134.639999999999</v>
      </c>
      <c r="J16" s="63">
        <f t="shared" si="2"/>
        <v>177882.64</v>
      </c>
    </row>
    <row r="17" spans="1:10" s="111" customFormat="1" ht="16.5" customHeight="1" x14ac:dyDescent="0.25">
      <c r="A17" s="145" t="s">
        <v>43</v>
      </c>
      <c r="B17" s="62" t="s">
        <v>21</v>
      </c>
      <c r="C17" s="62" t="s">
        <v>29</v>
      </c>
      <c r="D17" s="62" t="s">
        <v>36</v>
      </c>
      <c r="E17" s="62" t="s">
        <v>37</v>
      </c>
      <c r="F17" s="62">
        <v>151048</v>
      </c>
      <c r="G17" s="62">
        <v>1100</v>
      </c>
      <c r="H17" s="62">
        <f t="shared" si="0"/>
        <v>149948</v>
      </c>
      <c r="I17" s="62">
        <f t="shared" si="1"/>
        <v>26990.639999999999</v>
      </c>
      <c r="J17" s="63">
        <f t="shared" si="2"/>
        <v>176938.64</v>
      </c>
    </row>
    <row r="18" spans="1:10" s="111" customFormat="1" ht="16.5" customHeight="1" x14ac:dyDescent="0.25">
      <c r="A18" s="145" t="s">
        <v>43</v>
      </c>
      <c r="B18" s="62" t="s">
        <v>122</v>
      </c>
      <c r="C18" s="62" t="s">
        <v>9</v>
      </c>
      <c r="D18" s="62" t="s">
        <v>123</v>
      </c>
      <c r="E18" s="62" t="s">
        <v>124</v>
      </c>
      <c r="F18" s="62">
        <v>148374</v>
      </c>
      <c r="G18" s="62">
        <v>1100</v>
      </c>
      <c r="H18" s="62">
        <f t="shared" si="0"/>
        <v>147274</v>
      </c>
      <c r="I18" s="62">
        <f t="shared" si="1"/>
        <v>26509.32</v>
      </c>
      <c r="J18" s="63">
        <f t="shared" si="2"/>
        <v>173783.32</v>
      </c>
    </row>
    <row r="19" spans="1:10" s="111" customFormat="1" x14ac:dyDescent="0.25">
      <c r="A19" s="145" t="s">
        <v>43</v>
      </c>
      <c r="B19" s="62" t="s">
        <v>42</v>
      </c>
      <c r="C19" s="62" t="s">
        <v>9</v>
      </c>
      <c r="D19" s="62" t="s">
        <v>24</v>
      </c>
      <c r="E19" s="62" t="s">
        <v>25</v>
      </c>
      <c r="F19" s="62">
        <v>153717</v>
      </c>
      <c r="G19" s="62">
        <v>1100</v>
      </c>
      <c r="H19" s="62">
        <f t="shared" si="0"/>
        <v>152617</v>
      </c>
      <c r="I19" s="62">
        <f t="shared" si="1"/>
        <v>27471.059999999998</v>
      </c>
      <c r="J19" s="63">
        <f t="shared" si="2"/>
        <v>180088.06</v>
      </c>
    </row>
    <row r="20" spans="1:10" s="99" customFormat="1" x14ac:dyDescent="0.25">
      <c r="A20" s="145" t="s">
        <v>43</v>
      </c>
      <c r="B20" s="62" t="s">
        <v>42</v>
      </c>
      <c r="C20" s="62" t="s">
        <v>29</v>
      </c>
      <c r="D20" s="62" t="s">
        <v>40</v>
      </c>
      <c r="E20" s="62" t="s">
        <v>41</v>
      </c>
      <c r="F20" s="62">
        <v>152917</v>
      </c>
      <c r="G20" s="62">
        <v>1100</v>
      </c>
      <c r="H20" s="62">
        <f t="shared" si="0"/>
        <v>151817</v>
      </c>
      <c r="I20" s="62">
        <f t="shared" si="1"/>
        <v>27327.059999999998</v>
      </c>
      <c r="J20" s="63">
        <f t="shared" si="2"/>
        <v>179144.06</v>
      </c>
    </row>
    <row r="21" spans="1:10" s="111" customFormat="1" x14ac:dyDescent="0.25">
      <c r="A21" s="145" t="s">
        <v>43</v>
      </c>
      <c r="B21" s="62" t="s">
        <v>26</v>
      </c>
      <c r="C21" s="62" t="s">
        <v>9</v>
      </c>
      <c r="D21" s="62" t="s">
        <v>27</v>
      </c>
      <c r="E21" s="62" t="s">
        <v>28</v>
      </c>
      <c r="F21" s="62">
        <v>152552</v>
      </c>
      <c r="G21" s="62">
        <v>1100</v>
      </c>
      <c r="H21" s="62">
        <f t="shared" si="0"/>
        <v>151452</v>
      </c>
      <c r="I21" s="62">
        <f t="shared" si="1"/>
        <v>27261.360000000001</v>
      </c>
      <c r="J21" s="63">
        <f t="shared" si="2"/>
        <v>178713.36</v>
      </c>
    </row>
    <row r="22" spans="1:10" s="99" customFormat="1" x14ac:dyDescent="0.25">
      <c r="A22" s="145" t="s">
        <v>43</v>
      </c>
      <c r="B22" s="62" t="s">
        <v>26</v>
      </c>
      <c r="C22" s="62" t="s">
        <v>29</v>
      </c>
      <c r="D22" s="62" t="s">
        <v>38</v>
      </c>
      <c r="E22" s="62" t="s">
        <v>39</v>
      </c>
      <c r="F22" s="62">
        <v>151752</v>
      </c>
      <c r="G22" s="62">
        <v>1100</v>
      </c>
      <c r="H22" s="62">
        <f t="shared" si="0"/>
        <v>150652</v>
      </c>
      <c r="I22" s="62">
        <f t="shared" si="1"/>
        <v>27117.360000000001</v>
      </c>
      <c r="J22" s="63">
        <f t="shared" si="2"/>
        <v>177769.36</v>
      </c>
    </row>
    <row r="23" spans="1:10" s="99" customFormat="1" x14ac:dyDescent="0.25">
      <c r="A23" s="145" t="s">
        <v>43</v>
      </c>
      <c r="B23" s="62" t="s">
        <v>102</v>
      </c>
      <c r="C23" s="62" t="s">
        <v>91</v>
      </c>
      <c r="D23" s="62" t="s">
        <v>105</v>
      </c>
      <c r="E23" s="62" t="s">
        <v>92</v>
      </c>
      <c r="F23" s="62">
        <v>144883</v>
      </c>
      <c r="G23" s="62">
        <v>0</v>
      </c>
      <c r="H23" s="62">
        <f t="shared" si="0"/>
        <v>144883</v>
      </c>
      <c r="I23" s="62">
        <f t="shared" si="1"/>
        <v>26078.94</v>
      </c>
      <c r="J23" s="63">
        <f t="shared" si="2"/>
        <v>170961.94</v>
      </c>
    </row>
    <row r="24" spans="1:10" s="99" customFormat="1" x14ac:dyDescent="0.25">
      <c r="A24" s="145" t="s">
        <v>43</v>
      </c>
      <c r="B24" s="62" t="s">
        <v>102</v>
      </c>
      <c r="C24" s="62" t="s">
        <v>93</v>
      </c>
      <c r="D24" s="62" t="s">
        <v>106</v>
      </c>
      <c r="E24" s="62" t="s">
        <v>94</v>
      </c>
      <c r="F24" s="62">
        <v>144083</v>
      </c>
      <c r="G24" s="62">
        <v>0</v>
      </c>
      <c r="H24" s="62">
        <f t="shared" si="0"/>
        <v>144083</v>
      </c>
      <c r="I24" s="62">
        <f t="shared" si="1"/>
        <v>25934.94</v>
      </c>
      <c r="J24" s="63">
        <f t="shared" si="2"/>
        <v>170017.94</v>
      </c>
    </row>
    <row r="25" spans="1:10" s="99" customFormat="1" x14ac:dyDescent="0.25">
      <c r="A25" s="145" t="s">
        <v>43</v>
      </c>
      <c r="B25" s="62" t="s">
        <v>102</v>
      </c>
      <c r="C25" s="62" t="s">
        <v>95</v>
      </c>
      <c r="D25" s="62" t="s">
        <v>107</v>
      </c>
      <c r="E25" s="62" t="s">
        <v>96</v>
      </c>
      <c r="F25" s="62">
        <v>144083</v>
      </c>
      <c r="G25" s="62">
        <v>0</v>
      </c>
      <c r="H25" s="62">
        <f t="shared" si="0"/>
        <v>144083</v>
      </c>
      <c r="I25" s="62">
        <f t="shared" si="1"/>
        <v>25934.94</v>
      </c>
      <c r="J25" s="63">
        <f t="shared" si="2"/>
        <v>170017.94</v>
      </c>
    </row>
    <row r="26" spans="1:10" s="99" customFormat="1" ht="15.75" thickBot="1" x14ac:dyDescent="0.3">
      <c r="A26" s="146" t="s">
        <v>43</v>
      </c>
      <c r="B26" s="68" t="s">
        <v>102</v>
      </c>
      <c r="C26" s="68" t="s">
        <v>97</v>
      </c>
      <c r="D26" s="68" t="s">
        <v>108</v>
      </c>
      <c r="E26" s="68" t="s">
        <v>98</v>
      </c>
      <c r="F26" s="68">
        <v>145383</v>
      </c>
      <c r="G26" s="68">
        <v>0</v>
      </c>
      <c r="H26" s="68">
        <f t="shared" si="0"/>
        <v>145383</v>
      </c>
      <c r="I26" s="68">
        <f t="shared" si="1"/>
        <v>26168.94</v>
      </c>
      <c r="J26" s="69">
        <f t="shared" si="2"/>
        <v>171551.94</v>
      </c>
    </row>
    <row r="27" spans="1:10" s="34" customFormat="1" ht="15" customHeight="1" x14ac:dyDescent="0.25">
      <c r="A27" s="56" t="s">
        <v>51</v>
      </c>
      <c r="B27" s="57" t="s">
        <v>10</v>
      </c>
      <c r="C27" s="58" t="s">
        <v>9</v>
      </c>
      <c r="D27" s="58" t="s">
        <v>11</v>
      </c>
      <c r="E27" s="58" t="s">
        <v>12</v>
      </c>
      <c r="F27" s="58">
        <v>152823</v>
      </c>
      <c r="G27" s="58">
        <v>1100</v>
      </c>
      <c r="H27" s="58">
        <f t="shared" ref="H27:H41" si="3">F27-G27</f>
        <v>151723</v>
      </c>
      <c r="I27" s="58">
        <f t="shared" ref="I27:I41" si="4">H27*18%</f>
        <v>27310.14</v>
      </c>
      <c r="J27" s="59">
        <f t="shared" ref="J27:J83" si="5">H27+I27</f>
        <v>179033.14</v>
      </c>
    </row>
    <row r="28" spans="1:10" s="34" customFormat="1" ht="15" customHeight="1" x14ac:dyDescent="0.25">
      <c r="A28" s="60" t="s">
        <v>51</v>
      </c>
      <c r="B28" s="61" t="s">
        <v>10</v>
      </c>
      <c r="C28" s="62" t="s">
        <v>29</v>
      </c>
      <c r="D28" s="62" t="s">
        <v>30</v>
      </c>
      <c r="E28" s="62" t="s">
        <v>31</v>
      </c>
      <c r="F28" s="62">
        <v>152023</v>
      </c>
      <c r="G28" s="62">
        <v>1100</v>
      </c>
      <c r="H28" s="62">
        <f t="shared" si="3"/>
        <v>150923</v>
      </c>
      <c r="I28" s="62">
        <f t="shared" si="4"/>
        <v>27166.14</v>
      </c>
      <c r="J28" s="63">
        <f t="shared" si="5"/>
        <v>178089.14</v>
      </c>
    </row>
    <row r="29" spans="1:10" s="34" customFormat="1" x14ac:dyDescent="0.25">
      <c r="A29" s="60" t="s">
        <v>51</v>
      </c>
      <c r="B29" s="61" t="s">
        <v>10</v>
      </c>
      <c r="C29" s="62" t="s">
        <v>9</v>
      </c>
      <c r="D29" s="62" t="s">
        <v>14</v>
      </c>
      <c r="E29" s="62" t="s">
        <v>15</v>
      </c>
      <c r="F29" s="62">
        <v>152023</v>
      </c>
      <c r="G29" s="62">
        <v>1100</v>
      </c>
      <c r="H29" s="62">
        <f t="shared" si="3"/>
        <v>150923</v>
      </c>
      <c r="I29" s="62">
        <f t="shared" si="4"/>
        <v>27166.14</v>
      </c>
      <c r="J29" s="63">
        <f t="shared" si="5"/>
        <v>178089.14</v>
      </c>
    </row>
    <row r="30" spans="1:10" s="34" customFormat="1" x14ac:dyDescent="0.25">
      <c r="A30" s="60" t="s">
        <v>51</v>
      </c>
      <c r="B30" s="61" t="s">
        <v>10</v>
      </c>
      <c r="C30" s="62" t="s">
        <v>29</v>
      </c>
      <c r="D30" s="62" t="s">
        <v>32</v>
      </c>
      <c r="E30" s="62" t="s">
        <v>33</v>
      </c>
      <c r="F30" s="62">
        <v>151223</v>
      </c>
      <c r="G30" s="62">
        <v>1100</v>
      </c>
      <c r="H30" s="62">
        <f t="shared" si="3"/>
        <v>150123</v>
      </c>
      <c r="I30" s="62">
        <f t="shared" si="4"/>
        <v>27022.14</v>
      </c>
      <c r="J30" s="63">
        <f t="shared" si="5"/>
        <v>177145.14</v>
      </c>
    </row>
    <row r="31" spans="1:10" s="34" customFormat="1" x14ac:dyDescent="0.25">
      <c r="A31" s="60" t="s">
        <v>51</v>
      </c>
      <c r="B31" s="61" t="s">
        <v>16</v>
      </c>
      <c r="C31" s="62" t="s">
        <v>9</v>
      </c>
      <c r="D31" s="62" t="s">
        <v>17</v>
      </c>
      <c r="E31" s="62" t="s">
        <v>18</v>
      </c>
      <c r="F31" s="158">
        <v>150923</v>
      </c>
      <c r="G31" s="62">
        <v>1100</v>
      </c>
      <c r="H31" s="62">
        <f t="shared" si="3"/>
        <v>149823</v>
      </c>
      <c r="I31" s="62">
        <f t="shared" si="4"/>
        <v>26968.14</v>
      </c>
      <c r="J31" s="63">
        <f t="shared" si="5"/>
        <v>176791.14</v>
      </c>
    </row>
    <row r="32" spans="1:10" s="34" customFormat="1" x14ac:dyDescent="0.25">
      <c r="A32" s="60" t="s">
        <v>51</v>
      </c>
      <c r="B32" s="61" t="s">
        <v>16</v>
      </c>
      <c r="C32" s="62" t="s">
        <v>29</v>
      </c>
      <c r="D32" s="62" t="s">
        <v>34</v>
      </c>
      <c r="E32" s="62" t="s">
        <v>35</v>
      </c>
      <c r="F32" s="62">
        <v>150123</v>
      </c>
      <c r="G32" s="62">
        <v>1100</v>
      </c>
      <c r="H32" s="62">
        <f t="shared" si="3"/>
        <v>149023</v>
      </c>
      <c r="I32" s="62">
        <f t="shared" si="4"/>
        <v>26824.14</v>
      </c>
      <c r="J32" s="63">
        <f t="shared" si="5"/>
        <v>175847.14</v>
      </c>
    </row>
    <row r="33" spans="1:10" s="34" customFormat="1" x14ac:dyDescent="0.25">
      <c r="A33" s="60" t="s">
        <v>51</v>
      </c>
      <c r="B33" s="61" t="s">
        <v>16</v>
      </c>
      <c r="C33" s="62" t="s">
        <v>9</v>
      </c>
      <c r="D33" s="62" t="s">
        <v>19</v>
      </c>
      <c r="E33" s="62" t="s">
        <v>20</v>
      </c>
      <c r="F33" s="62">
        <v>152898</v>
      </c>
      <c r="G33" s="62">
        <v>1100</v>
      </c>
      <c r="H33" s="62">
        <f t="shared" si="3"/>
        <v>151798</v>
      </c>
      <c r="I33" s="62">
        <f t="shared" si="4"/>
        <v>27323.64</v>
      </c>
      <c r="J33" s="63">
        <f t="shared" si="5"/>
        <v>179121.64</v>
      </c>
    </row>
    <row r="34" spans="1:10" s="34" customFormat="1" x14ac:dyDescent="0.25">
      <c r="A34" s="60" t="s">
        <v>51</v>
      </c>
      <c r="B34" s="61" t="s">
        <v>16</v>
      </c>
      <c r="C34" s="62" t="s">
        <v>99</v>
      </c>
      <c r="D34" s="62" t="s">
        <v>100</v>
      </c>
      <c r="E34" s="62" t="s">
        <v>101</v>
      </c>
      <c r="F34" s="62">
        <v>152098</v>
      </c>
      <c r="G34" s="62">
        <v>1100</v>
      </c>
      <c r="H34" s="62">
        <f t="shared" ref="H34" si="6">F34-G34</f>
        <v>150998</v>
      </c>
      <c r="I34" s="62">
        <f t="shared" ref="I34" si="7">H34*18%</f>
        <v>27179.64</v>
      </c>
      <c r="J34" s="63">
        <f t="shared" si="5"/>
        <v>178177.64</v>
      </c>
    </row>
    <row r="35" spans="1:10" s="34" customFormat="1" x14ac:dyDescent="0.25">
      <c r="A35" s="60" t="s">
        <v>51</v>
      </c>
      <c r="B35" s="61" t="s">
        <v>21</v>
      </c>
      <c r="C35" s="62" t="s">
        <v>9</v>
      </c>
      <c r="D35" s="62" t="s">
        <v>22</v>
      </c>
      <c r="E35" s="62" t="s">
        <v>23</v>
      </c>
      <c r="F35" s="62">
        <v>153123</v>
      </c>
      <c r="G35" s="62">
        <v>1100</v>
      </c>
      <c r="H35" s="62">
        <f t="shared" si="3"/>
        <v>152023</v>
      </c>
      <c r="I35" s="62">
        <f t="shared" si="4"/>
        <v>27364.14</v>
      </c>
      <c r="J35" s="63">
        <f t="shared" si="5"/>
        <v>179387.14</v>
      </c>
    </row>
    <row r="36" spans="1:10" s="34" customFormat="1" x14ac:dyDescent="0.25">
      <c r="A36" s="60" t="s">
        <v>51</v>
      </c>
      <c r="B36" s="61" t="s">
        <v>21</v>
      </c>
      <c r="C36" s="62" t="s">
        <v>29</v>
      </c>
      <c r="D36" s="62" t="s">
        <v>36</v>
      </c>
      <c r="E36" s="62" t="s">
        <v>37</v>
      </c>
      <c r="F36" s="62">
        <v>152323</v>
      </c>
      <c r="G36" s="62">
        <v>1100</v>
      </c>
      <c r="H36" s="62">
        <f t="shared" si="3"/>
        <v>151223</v>
      </c>
      <c r="I36" s="62">
        <f t="shared" si="4"/>
        <v>27220.14</v>
      </c>
      <c r="J36" s="63">
        <f t="shared" si="5"/>
        <v>178443.14</v>
      </c>
    </row>
    <row r="37" spans="1:10" s="34" customFormat="1" x14ac:dyDescent="0.25">
      <c r="A37" s="60" t="s">
        <v>51</v>
      </c>
      <c r="B37" s="61" t="s">
        <v>122</v>
      </c>
      <c r="C37" s="62" t="s">
        <v>9</v>
      </c>
      <c r="D37" s="62" t="s">
        <v>123</v>
      </c>
      <c r="E37" s="62" t="s">
        <v>124</v>
      </c>
      <c r="F37" s="62">
        <v>149123</v>
      </c>
      <c r="G37" s="62">
        <v>1100</v>
      </c>
      <c r="H37" s="62">
        <f t="shared" ref="H37" si="8">F37-G37</f>
        <v>148023</v>
      </c>
      <c r="I37" s="62">
        <f t="shared" ref="I37" si="9">H37*18%</f>
        <v>26644.14</v>
      </c>
      <c r="J37" s="63">
        <f t="shared" si="5"/>
        <v>174667.14</v>
      </c>
    </row>
    <row r="38" spans="1:10" s="34" customFormat="1" x14ac:dyDescent="0.25">
      <c r="A38" s="60" t="s">
        <v>51</v>
      </c>
      <c r="B38" s="61" t="s">
        <v>42</v>
      </c>
      <c r="C38" s="62" t="s">
        <v>9</v>
      </c>
      <c r="D38" s="62" t="s">
        <v>24</v>
      </c>
      <c r="E38" s="62" t="s">
        <v>25</v>
      </c>
      <c r="F38" s="62">
        <v>154473</v>
      </c>
      <c r="G38" s="62">
        <v>1100</v>
      </c>
      <c r="H38" s="62">
        <f t="shared" si="3"/>
        <v>153373</v>
      </c>
      <c r="I38" s="62">
        <f t="shared" si="4"/>
        <v>27607.14</v>
      </c>
      <c r="J38" s="63">
        <f t="shared" si="5"/>
        <v>180980.14</v>
      </c>
    </row>
    <row r="39" spans="1:10" s="34" customFormat="1" x14ac:dyDescent="0.25">
      <c r="A39" s="60" t="s">
        <v>51</v>
      </c>
      <c r="B39" s="61" t="s">
        <v>42</v>
      </c>
      <c r="C39" s="62" t="s">
        <v>29</v>
      </c>
      <c r="D39" s="62" t="s">
        <v>40</v>
      </c>
      <c r="E39" s="62" t="s">
        <v>41</v>
      </c>
      <c r="F39" s="62">
        <v>153673</v>
      </c>
      <c r="G39" s="62">
        <v>1100</v>
      </c>
      <c r="H39" s="62">
        <f t="shared" si="3"/>
        <v>152573</v>
      </c>
      <c r="I39" s="62">
        <f t="shared" si="4"/>
        <v>27463.14</v>
      </c>
      <c r="J39" s="63">
        <f t="shared" si="5"/>
        <v>180036.14</v>
      </c>
    </row>
    <row r="40" spans="1:10" s="34" customFormat="1" x14ac:dyDescent="0.25">
      <c r="A40" s="60" t="s">
        <v>51</v>
      </c>
      <c r="B40" s="61" t="s">
        <v>26</v>
      </c>
      <c r="C40" s="62" t="s">
        <v>9</v>
      </c>
      <c r="D40" s="62" t="s">
        <v>27</v>
      </c>
      <c r="E40" s="62" t="s">
        <v>28</v>
      </c>
      <c r="F40" s="62">
        <v>153050</v>
      </c>
      <c r="G40" s="62">
        <v>1100</v>
      </c>
      <c r="H40" s="62">
        <f t="shared" si="3"/>
        <v>151950</v>
      </c>
      <c r="I40" s="62">
        <f t="shared" si="4"/>
        <v>27351</v>
      </c>
      <c r="J40" s="63">
        <f t="shared" si="5"/>
        <v>179301</v>
      </c>
    </row>
    <row r="41" spans="1:10" s="34" customFormat="1" x14ac:dyDescent="0.25">
      <c r="A41" s="60" t="s">
        <v>51</v>
      </c>
      <c r="B41" s="61" t="s">
        <v>26</v>
      </c>
      <c r="C41" s="62" t="s">
        <v>29</v>
      </c>
      <c r="D41" s="62" t="s">
        <v>38</v>
      </c>
      <c r="E41" s="62" t="s">
        <v>39</v>
      </c>
      <c r="F41" s="62">
        <v>152250</v>
      </c>
      <c r="G41" s="62">
        <v>1100</v>
      </c>
      <c r="H41" s="62">
        <f t="shared" si="3"/>
        <v>151150</v>
      </c>
      <c r="I41" s="62">
        <f t="shared" si="4"/>
        <v>27207</v>
      </c>
      <c r="J41" s="63">
        <f t="shared" si="5"/>
        <v>178357</v>
      </c>
    </row>
    <row r="42" spans="1:10" s="34" customFormat="1" x14ac:dyDescent="0.25">
      <c r="A42" s="60" t="s">
        <v>51</v>
      </c>
      <c r="B42" s="61"/>
      <c r="C42" s="62" t="s">
        <v>91</v>
      </c>
      <c r="D42" s="62" t="s">
        <v>105</v>
      </c>
      <c r="E42" s="62" t="s">
        <v>92</v>
      </c>
      <c r="F42" s="62">
        <v>146523</v>
      </c>
      <c r="G42" s="62">
        <v>0</v>
      </c>
      <c r="H42" s="62">
        <f t="shared" ref="H42:H45" si="10">F42-G42</f>
        <v>146523</v>
      </c>
      <c r="I42" s="62">
        <f t="shared" ref="I42:I45" si="11">H42*18%</f>
        <v>26374.14</v>
      </c>
      <c r="J42" s="63">
        <f t="shared" si="5"/>
        <v>172897.14</v>
      </c>
    </row>
    <row r="43" spans="1:10" s="34" customFormat="1" x14ac:dyDescent="0.25">
      <c r="A43" s="60" t="s">
        <v>51</v>
      </c>
      <c r="B43" s="61"/>
      <c r="C43" s="62" t="s">
        <v>93</v>
      </c>
      <c r="D43" s="62" t="s">
        <v>106</v>
      </c>
      <c r="E43" s="62" t="s">
        <v>94</v>
      </c>
      <c r="F43" s="62">
        <v>145723</v>
      </c>
      <c r="G43" s="62">
        <v>0</v>
      </c>
      <c r="H43" s="62">
        <f t="shared" si="10"/>
        <v>145723</v>
      </c>
      <c r="I43" s="62">
        <f t="shared" si="11"/>
        <v>26230.14</v>
      </c>
      <c r="J43" s="63">
        <f t="shared" si="5"/>
        <v>171953.14</v>
      </c>
    </row>
    <row r="44" spans="1:10" s="34" customFormat="1" x14ac:dyDescent="0.25">
      <c r="A44" s="60" t="s">
        <v>51</v>
      </c>
      <c r="B44" s="61"/>
      <c r="C44" s="62" t="s">
        <v>95</v>
      </c>
      <c r="D44" s="62" t="s">
        <v>107</v>
      </c>
      <c r="E44" s="62" t="s">
        <v>96</v>
      </c>
      <c r="F44" s="62">
        <v>145723</v>
      </c>
      <c r="G44" s="62">
        <v>0</v>
      </c>
      <c r="H44" s="62">
        <f t="shared" si="10"/>
        <v>145723</v>
      </c>
      <c r="I44" s="62">
        <f t="shared" si="11"/>
        <v>26230.14</v>
      </c>
      <c r="J44" s="63">
        <f t="shared" si="5"/>
        <v>171953.14</v>
      </c>
    </row>
    <row r="45" spans="1:10" s="34" customFormat="1" ht="15.75" thickBot="1" x14ac:dyDescent="0.3">
      <c r="A45" s="66" t="s">
        <v>51</v>
      </c>
      <c r="B45" s="67"/>
      <c r="C45" s="68" t="s">
        <v>97</v>
      </c>
      <c r="D45" s="68" t="s">
        <v>108</v>
      </c>
      <c r="E45" s="68" t="s">
        <v>98</v>
      </c>
      <c r="F45" s="68">
        <v>147023</v>
      </c>
      <c r="G45" s="68">
        <v>0</v>
      </c>
      <c r="H45" s="68">
        <f t="shared" si="10"/>
        <v>147023</v>
      </c>
      <c r="I45" s="68">
        <f t="shared" si="11"/>
        <v>26464.14</v>
      </c>
      <c r="J45" s="69">
        <f t="shared" si="5"/>
        <v>173487.14</v>
      </c>
    </row>
    <row r="46" spans="1:10" s="34" customFormat="1" x14ac:dyDescent="0.25">
      <c r="A46" s="56" t="s">
        <v>86</v>
      </c>
      <c r="B46" s="57" t="s">
        <v>10</v>
      </c>
      <c r="C46" s="58" t="s">
        <v>9</v>
      </c>
      <c r="D46" s="58" t="s">
        <v>11</v>
      </c>
      <c r="E46" s="58" t="s">
        <v>12</v>
      </c>
      <c r="F46" s="58">
        <v>148040</v>
      </c>
      <c r="G46" s="58">
        <v>1100</v>
      </c>
      <c r="H46" s="58">
        <f t="shared" ref="H46:H83" si="12">F46-G46</f>
        <v>146940</v>
      </c>
      <c r="I46" s="58">
        <f t="shared" ref="I46:I83" si="13">H46*18%</f>
        <v>26449.200000000001</v>
      </c>
      <c r="J46" s="59">
        <f t="shared" si="5"/>
        <v>173389.2</v>
      </c>
    </row>
    <row r="47" spans="1:10" s="34" customFormat="1" x14ac:dyDescent="0.25">
      <c r="A47" s="60" t="s">
        <v>86</v>
      </c>
      <c r="B47" s="61" t="s">
        <v>10</v>
      </c>
      <c r="C47" s="62" t="s">
        <v>29</v>
      </c>
      <c r="D47" s="62" t="s">
        <v>30</v>
      </c>
      <c r="E47" s="62" t="s">
        <v>31</v>
      </c>
      <c r="F47" s="62">
        <v>147240</v>
      </c>
      <c r="G47" s="62">
        <v>1100</v>
      </c>
      <c r="H47" s="62">
        <f t="shared" si="12"/>
        <v>146140</v>
      </c>
      <c r="I47" s="62">
        <f t="shared" si="13"/>
        <v>26305.200000000001</v>
      </c>
      <c r="J47" s="63">
        <f t="shared" si="5"/>
        <v>172445.2</v>
      </c>
    </row>
    <row r="48" spans="1:10" s="34" customFormat="1" x14ac:dyDescent="0.25">
      <c r="A48" s="60" t="s">
        <v>86</v>
      </c>
      <c r="B48" s="61" t="s">
        <v>10</v>
      </c>
      <c r="C48" s="62" t="s">
        <v>9</v>
      </c>
      <c r="D48" s="62" t="s">
        <v>14</v>
      </c>
      <c r="E48" s="62" t="s">
        <v>15</v>
      </c>
      <c r="F48" s="62">
        <v>147240</v>
      </c>
      <c r="G48" s="62">
        <v>1100</v>
      </c>
      <c r="H48" s="62">
        <f t="shared" si="12"/>
        <v>146140</v>
      </c>
      <c r="I48" s="62">
        <f t="shared" si="13"/>
        <v>26305.200000000001</v>
      </c>
      <c r="J48" s="63">
        <f t="shared" si="5"/>
        <v>172445.2</v>
      </c>
    </row>
    <row r="49" spans="1:10" s="34" customFormat="1" x14ac:dyDescent="0.25">
      <c r="A49" s="60" t="s">
        <v>86</v>
      </c>
      <c r="B49" s="61" t="s">
        <v>10</v>
      </c>
      <c r="C49" s="62" t="s">
        <v>29</v>
      </c>
      <c r="D49" s="62" t="s">
        <v>32</v>
      </c>
      <c r="E49" s="62" t="s">
        <v>33</v>
      </c>
      <c r="F49" s="62">
        <v>146440</v>
      </c>
      <c r="G49" s="62">
        <v>1100</v>
      </c>
      <c r="H49" s="62">
        <f t="shared" si="12"/>
        <v>145340</v>
      </c>
      <c r="I49" s="62">
        <f t="shared" si="13"/>
        <v>26161.200000000001</v>
      </c>
      <c r="J49" s="63">
        <f t="shared" si="5"/>
        <v>171501.2</v>
      </c>
    </row>
    <row r="50" spans="1:10" s="34" customFormat="1" x14ac:dyDescent="0.25">
      <c r="A50" s="60" t="s">
        <v>86</v>
      </c>
      <c r="B50" s="61" t="s">
        <v>16</v>
      </c>
      <c r="C50" s="62" t="s">
        <v>9</v>
      </c>
      <c r="D50" s="62" t="s">
        <v>17</v>
      </c>
      <c r="E50" s="62" t="s">
        <v>18</v>
      </c>
      <c r="F50" s="62">
        <v>146590</v>
      </c>
      <c r="G50" s="62">
        <v>1100</v>
      </c>
      <c r="H50" s="62">
        <f t="shared" si="12"/>
        <v>145490</v>
      </c>
      <c r="I50" s="62">
        <f t="shared" si="13"/>
        <v>26188.2</v>
      </c>
      <c r="J50" s="63">
        <f t="shared" si="5"/>
        <v>171678.2</v>
      </c>
    </row>
    <row r="51" spans="1:10" s="34" customFormat="1" x14ac:dyDescent="0.25">
      <c r="A51" s="60" t="s">
        <v>86</v>
      </c>
      <c r="B51" s="61" t="s">
        <v>16</v>
      </c>
      <c r="C51" s="62" t="s">
        <v>29</v>
      </c>
      <c r="D51" s="62" t="s">
        <v>34</v>
      </c>
      <c r="E51" s="62" t="s">
        <v>35</v>
      </c>
      <c r="F51" s="62">
        <v>145790</v>
      </c>
      <c r="G51" s="62">
        <v>1100</v>
      </c>
      <c r="H51" s="62">
        <f t="shared" si="12"/>
        <v>144690</v>
      </c>
      <c r="I51" s="62">
        <f t="shared" si="13"/>
        <v>26044.2</v>
      </c>
      <c r="J51" s="63">
        <f t="shared" si="5"/>
        <v>170734.2</v>
      </c>
    </row>
    <row r="52" spans="1:10" s="34" customFormat="1" x14ac:dyDescent="0.25">
      <c r="A52" s="60" t="s">
        <v>86</v>
      </c>
      <c r="B52" s="61" t="s">
        <v>16</v>
      </c>
      <c r="C52" s="62" t="s">
        <v>9</v>
      </c>
      <c r="D52" s="62" t="s">
        <v>19</v>
      </c>
      <c r="E52" s="62" t="s">
        <v>20</v>
      </c>
      <c r="F52" s="62">
        <v>149165</v>
      </c>
      <c r="G52" s="62">
        <v>1100</v>
      </c>
      <c r="H52" s="62">
        <f t="shared" si="12"/>
        <v>148065</v>
      </c>
      <c r="I52" s="62">
        <f t="shared" si="13"/>
        <v>26651.7</v>
      </c>
      <c r="J52" s="63">
        <f t="shared" si="5"/>
        <v>174716.7</v>
      </c>
    </row>
    <row r="53" spans="1:10" s="34" customFormat="1" x14ac:dyDescent="0.25">
      <c r="A53" s="60" t="s">
        <v>86</v>
      </c>
      <c r="B53" s="61" t="s">
        <v>16</v>
      </c>
      <c r="C53" s="62" t="s">
        <v>99</v>
      </c>
      <c r="D53" s="62" t="s">
        <v>100</v>
      </c>
      <c r="E53" s="62" t="s">
        <v>101</v>
      </c>
      <c r="F53" s="62">
        <v>148365</v>
      </c>
      <c r="G53" s="62">
        <v>1100</v>
      </c>
      <c r="H53" s="62">
        <f t="shared" ref="H53" si="14">F53-G53</f>
        <v>147265</v>
      </c>
      <c r="I53" s="62">
        <f t="shared" ref="I53" si="15">H53*18%</f>
        <v>26507.7</v>
      </c>
      <c r="J53" s="63">
        <f t="shared" si="5"/>
        <v>173772.7</v>
      </c>
    </row>
    <row r="54" spans="1:10" s="34" customFormat="1" x14ac:dyDescent="0.25">
      <c r="A54" s="60" t="s">
        <v>86</v>
      </c>
      <c r="B54" s="61" t="s">
        <v>21</v>
      </c>
      <c r="C54" s="62" t="s">
        <v>9</v>
      </c>
      <c r="D54" s="62" t="s">
        <v>22</v>
      </c>
      <c r="E54" s="62" t="s">
        <v>23</v>
      </c>
      <c r="F54" s="62">
        <v>147840</v>
      </c>
      <c r="G54" s="62">
        <v>1100</v>
      </c>
      <c r="H54" s="62">
        <f t="shared" si="12"/>
        <v>146740</v>
      </c>
      <c r="I54" s="62">
        <f t="shared" si="13"/>
        <v>26413.200000000001</v>
      </c>
      <c r="J54" s="63">
        <f t="shared" si="5"/>
        <v>173153.2</v>
      </c>
    </row>
    <row r="55" spans="1:10" s="34" customFormat="1" x14ac:dyDescent="0.25">
      <c r="A55" s="60" t="s">
        <v>86</v>
      </c>
      <c r="B55" s="61" t="s">
        <v>21</v>
      </c>
      <c r="C55" s="62" t="s">
        <v>29</v>
      </c>
      <c r="D55" s="62" t="s">
        <v>36</v>
      </c>
      <c r="E55" s="62" t="s">
        <v>37</v>
      </c>
      <c r="F55" s="62">
        <v>147040</v>
      </c>
      <c r="G55" s="62">
        <v>1100</v>
      </c>
      <c r="H55" s="62">
        <f t="shared" si="12"/>
        <v>145940</v>
      </c>
      <c r="I55" s="62">
        <f t="shared" si="13"/>
        <v>26269.200000000001</v>
      </c>
      <c r="J55" s="63">
        <f t="shared" si="5"/>
        <v>172209.2</v>
      </c>
    </row>
    <row r="56" spans="1:10" s="34" customFormat="1" x14ac:dyDescent="0.25">
      <c r="A56" s="60" t="s">
        <v>86</v>
      </c>
      <c r="B56" s="61" t="s">
        <v>122</v>
      </c>
      <c r="C56" s="62" t="s">
        <v>9</v>
      </c>
      <c r="D56" s="62" t="s">
        <v>123</v>
      </c>
      <c r="E56" s="62" t="s">
        <v>124</v>
      </c>
      <c r="F56" s="62">
        <v>143990</v>
      </c>
      <c r="G56" s="62">
        <v>1100</v>
      </c>
      <c r="H56" s="62">
        <f t="shared" ref="H56" si="16">F56-G56</f>
        <v>142890</v>
      </c>
      <c r="I56" s="62">
        <f t="shared" ref="I56" si="17">H56*18%</f>
        <v>25720.2</v>
      </c>
      <c r="J56" s="63">
        <f t="shared" si="5"/>
        <v>168610.2</v>
      </c>
    </row>
    <row r="57" spans="1:10" s="34" customFormat="1" x14ac:dyDescent="0.25">
      <c r="A57" s="60" t="s">
        <v>86</v>
      </c>
      <c r="B57" s="61" t="s">
        <v>42</v>
      </c>
      <c r="C57" s="62" t="s">
        <v>9</v>
      </c>
      <c r="D57" s="62" t="s">
        <v>24</v>
      </c>
      <c r="E57" s="62" t="s">
        <v>25</v>
      </c>
      <c r="F57" s="62">
        <v>149990</v>
      </c>
      <c r="G57" s="62">
        <v>1100</v>
      </c>
      <c r="H57" s="62">
        <f t="shared" si="12"/>
        <v>148890</v>
      </c>
      <c r="I57" s="62">
        <f t="shared" si="13"/>
        <v>26800.2</v>
      </c>
      <c r="J57" s="63">
        <f t="shared" si="5"/>
        <v>175690.2</v>
      </c>
    </row>
    <row r="58" spans="1:10" s="34" customFormat="1" x14ac:dyDescent="0.25">
      <c r="A58" s="60" t="s">
        <v>86</v>
      </c>
      <c r="B58" s="61" t="s">
        <v>42</v>
      </c>
      <c r="C58" s="62" t="s">
        <v>29</v>
      </c>
      <c r="D58" s="62" t="s">
        <v>40</v>
      </c>
      <c r="E58" s="62" t="s">
        <v>41</v>
      </c>
      <c r="F58" s="62">
        <v>149190</v>
      </c>
      <c r="G58" s="62">
        <v>1100</v>
      </c>
      <c r="H58" s="62">
        <f t="shared" si="12"/>
        <v>148090</v>
      </c>
      <c r="I58" s="62">
        <f t="shared" si="13"/>
        <v>26656.2</v>
      </c>
      <c r="J58" s="63">
        <f t="shared" si="5"/>
        <v>174746.2</v>
      </c>
    </row>
    <row r="59" spans="1:10" s="34" customFormat="1" x14ac:dyDescent="0.25">
      <c r="A59" s="60" t="s">
        <v>86</v>
      </c>
      <c r="B59" s="61" t="s">
        <v>26</v>
      </c>
      <c r="C59" s="62" t="s">
        <v>9</v>
      </c>
      <c r="D59" s="62" t="s">
        <v>27</v>
      </c>
      <c r="E59" s="62" t="s">
        <v>28</v>
      </c>
      <c r="F59" s="62">
        <v>149803</v>
      </c>
      <c r="G59" s="62">
        <v>1100</v>
      </c>
      <c r="H59" s="62">
        <f t="shared" si="12"/>
        <v>148703</v>
      </c>
      <c r="I59" s="62">
        <f t="shared" si="13"/>
        <v>26766.539999999997</v>
      </c>
      <c r="J59" s="63">
        <f t="shared" si="5"/>
        <v>175469.54</v>
      </c>
    </row>
    <row r="60" spans="1:10" s="34" customFormat="1" x14ac:dyDescent="0.25">
      <c r="A60" s="60" t="s">
        <v>86</v>
      </c>
      <c r="B60" s="61" t="s">
        <v>26</v>
      </c>
      <c r="C60" s="62" t="s">
        <v>29</v>
      </c>
      <c r="D60" s="62" t="s">
        <v>38</v>
      </c>
      <c r="E60" s="62" t="s">
        <v>39</v>
      </c>
      <c r="F60" s="62">
        <v>149003</v>
      </c>
      <c r="G60" s="62">
        <v>1100</v>
      </c>
      <c r="H60" s="62">
        <f t="shared" si="12"/>
        <v>147903</v>
      </c>
      <c r="I60" s="62">
        <f t="shared" si="13"/>
        <v>26622.539999999997</v>
      </c>
      <c r="J60" s="63">
        <f t="shared" si="5"/>
        <v>174525.54</v>
      </c>
    </row>
    <row r="61" spans="1:10" s="34" customFormat="1" x14ac:dyDescent="0.25">
      <c r="A61" s="60" t="s">
        <v>86</v>
      </c>
      <c r="B61" s="61"/>
      <c r="C61" s="62" t="s">
        <v>91</v>
      </c>
      <c r="D61" s="62" t="s">
        <v>105</v>
      </c>
      <c r="E61" s="62" t="s">
        <v>92</v>
      </c>
      <c r="F61" s="62">
        <v>141790</v>
      </c>
      <c r="G61" s="62">
        <v>0</v>
      </c>
      <c r="H61" s="62">
        <f t="shared" si="12"/>
        <v>141790</v>
      </c>
      <c r="I61" s="62">
        <f t="shared" si="13"/>
        <v>25522.2</v>
      </c>
      <c r="J61" s="63">
        <f t="shared" si="5"/>
        <v>167312.20000000001</v>
      </c>
    </row>
    <row r="62" spans="1:10" s="34" customFormat="1" x14ac:dyDescent="0.25">
      <c r="A62" s="60" t="s">
        <v>86</v>
      </c>
      <c r="B62" s="61"/>
      <c r="C62" s="62" t="s">
        <v>93</v>
      </c>
      <c r="D62" s="62" t="s">
        <v>106</v>
      </c>
      <c r="E62" s="62" t="s">
        <v>94</v>
      </c>
      <c r="F62" s="62">
        <v>140990</v>
      </c>
      <c r="G62" s="62">
        <v>0</v>
      </c>
      <c r="H62" s="62">
        <f t="shared" si="12"/>
        <v>140990</v>
      </c>
      <c r="I62" s="62">
        <f t="shared" si="13"/>
        <v>25378.2</v>
      </c>
      <c r="J62" s="63">
        <f t="shared" si="5"/>
        <v>166368.20000000001</v>
      </c>
    </row>
    <row r="63" spans="1:10" s="34" customFormat="1" x14ac:dyDescent="0.25">
      <c r="A63" s="60" t="s">
        <v>86</v>
      </c>
      <c r="B63" s="61"/>
      <c r="C63" s="62" t="s">
        <v>95</v>
      </c>
      <c r="D63" s="62" t="s">
        <v>107</v>
      </c>
      <c r="E63" s="62" t="s">
        <v>96</v>
      </c>
      <c r="F63" s="62">
        <v>140990</v>
      </c>
      <c r="G63" s="62">
        <v>0</v>
      </c>
      <c r="H63" s="62">
        <f t="shared" si="12"/>
        <v>140990</v>
      </c>
      <c r="I63" s="62">
        <f t="shared" si="13"/>
        <v>25378.2</v>
      </c>
      <c r="J63" s="63">
        <f t="shared" si="5"/>
        <v>166368.20000000001</v>
      </c>
    </row>
    <row r="64" spans="1:10" s="34" customFormat="1" ht="15.75" thickBot="1" x14ac:dyDescent="0.3">
      <c r="A64" s="66" t="s">
        <v>86</v>
      </c>
      <c r="B64" s="67"/>
      <c r="C64" s="68" t="s">
        <v>97</v>
      </c>
      <c r="D64" s="68" t="s">
        <v>108</v>
      </c>
      <c r="E64" s="68" t="s">
        <v>98</v>
      </c>
      <c r="F64" s="68">
        <v>142290</v>
      </c>
      <c r="G64" s="68">
        <v>0</v>
      </c>
      <c r="H64" s="68">
        <f t="shared" si="12"/>
        <v>142290</v>
      </c>
      <c r="I64" s="68">
        <f t="shared" si="13"/>
        <v>25612.2</v>
      </c>
      <c r="J64" s="69">
        <f t="shared" si="5"/>
        <v>167902.2</v>
      </c>
    </row>
    <row r="65" spans="1:10" x14ac:dyDescent="0.25">
      <c r="A65" s="56" t="s">
        <v>84</v>
      </c>
      <c r="B65" s="57" t="s">
        <v>10</v>
      </c>
      <c r="C65" s="58" t="s">
        <v>9</v>
      </c>
      <c r="D65" s="58" t="s">
        <v>11</v>
      </c>
      <c r="E65" s="58" t="s">
        <v>12</v>
      </c>
      <c r="F65" s="58">
        <v>148411</v>
      </c>
      <c r="G65" s="58">
        <v>1100</v>
      </c>
      <c r="H65" s="58">
        <f t="shared" si="12"/>
        <v>147311</v>
      </c>
      <c r="I65" s="58">
        <f t="shared" si="13"/>
        <v>26515.98</v>
      </c>
      <c r="J65" s="59">
        <f t="shared" si="5"/>
        <v>173826.98</v>
      </c>
    </row>
    <row r="66" spans="1:10" x14ac:dyDescent="0.25">
      <c r="A66" s="60" t="s">
        <v>84</v>
      </c>
      <c r="B66" s="61" t="s">
        <v>10</v>
      </c>
      <c r="C66" s="62" t="s">
        <v>29</v>
      </c>
      <c r="D66" s="62" t="s">
        <v>30</v>
      </c>
      <c r="E66" s="62" t="s">
        <v>31</v>
      </c>
      <c r="F66" s="62">
        <v>147611</v>
      </c>
      <c r="G66" s="62">
        <v>1100</v>
      </c>
      <c r="H66" s="62">
        <f t="shared" si="12"/>
        <v>146511</v>
      </c>
      <c r="I66" s="62">
        <f t="shared" si="13"/>
        <v>26371.98</v>
      </c>
      <c r="J66" s="63">
        <f t="shared" si="5"/>
        <v>172882.98</v>
      </c>
    </row>
    <row r="67" spans="1:10" x14ac:dyDescent="0.25">
      <c r="A67" s="60" t="s">
        <v>84</v>
      </c>
      <c r="B67" s="61" t="s">
        <v>10</v>
      </c>
      <c r="C67" s="62" t="s">
        <v>9</v>
      </c>
      <c r="D67" s="62" t="s">
        <v>14</v>
      </c>
      <c r="E67" s="62" t="s">
        <v>15</v>
      </c>
      <c r="F67" s="62">
        <v>147611</v>
      </c>
      <c r="G67" s="62">
        <v>1100</v>
      </c>
      <c r="H67" s="62">
        <f t="shared" si="12"/>
        <v>146511</v>
      </c>
      <c r="I67" s="62">
        <f t="shared" si="13"/>
        <v>26371.98</v>
      </c>
      <c r="J67" s="63">
        <f t="shared" si="5"/>
        <v>172882.98</v>
      </c>
    </row>
    <row r="68" spans="1:10" x14ac:dyDescent="0.25">
      <c r="A68" s="60" t="s">
        <v>84</v>
      </c>
      <c r="B68" s="61" t="s">
        <v>10</v>
      </c>
      <c r="C68" s="62" t="s">
        <v>29</v>
      </c>
      <c r="D68" s="62" t="s">
        <v>32</v>
      </c>
      <c r="E68" s="62" t="s">
        <v>33</v>
      </c>
      <c r="F68" s="62">
        <v>146811</v>
      </c>
      <c r="G68" s="62">
        <v>1100</v>
      </c>
      <c r="H68" s="62">
        <f t="shared" si="12"/>
        <v>145711</v>
      </c>
      <c r="I68" s="62">
        <f t="shared" si="13"/>
        <v>26227.98</v>
      </c>
      <c r="J68" s="63">
        <f t="shared" si="5"/>
        <v>171938.98</v>
      </c>
    </row>
    <row r="69" spans="1:10" x14ac:dyDescent="0.25">
      <c r="A69" s="60" t="s">
        <v>84</v>
      </c>
      <c r="B69" s="61" t="s">
        <v>16</v>
      </c>
      <c r="C69" s="62" t="s">
        <v>9</v>
      </c>
      <c r="D69" s="62" t="s">
        <v>17</v>
      </c>
      <c r="E69" s="62" t="s">
        <v>18</v>
      </c>
      <c r="F69" s="157">
        <v>148301</v>
      </c>
      <c r="G69" s="62">
        <v>1100</v>
      </c>
      <c r="H69" s="62">
        <f>F69-G69</f>
        <v>147201</v>
      </c>
      <c r="I69" s="62">
        <f t="shared" si="13"/>
        <v>26496.18</v>
      </c>
      <c r="J69" s="63">
        <f t="shared" si="5"/>
        <v>173697.18</v>
      </c>
    </row>
    <row r="70" spans="1:10" x14ac:dyDescent="0.25">
      <c r="A70" s="60" t="s">
        <v>84</v>
      </c>
      <c r="B70" s="61" t="s">
        <v>16</v>
      </c>
      <c r="C70" s="62" t="s">
        <v>29</v>
      </c>
      <c r="D70" s="62" t="s">
        <v>34</v>
      </c>
      <c r="E70" s="62" t="s">
        <v>35</v>
      </c>
      <c r="F70" s="62">
        <v>147501</v>
      </c>
      <c r="G70" s="62">
        <v>1100</v>
      </c>
      <c r="H70" s="62">
        <f t="shared" si="12"/>
        <v>146401</v>
      </c>
      <c r="I70" s="62">
        <f t="shared" si="13"/>
        <v>26352.18</v>
      </c>
      <c r="J70" s="63">
        <f t="shared" si="5"/>
        <v>172753.18</v>
      </c>
    </row>
    <row r="71" spans="1:10" x14ac:dyDescent="0.25">
      <c r="A71" s="60" t="s">
        <v>84</v>
      </c>
      <c r="B71" s="61" t="s">
        <v>16</v>
      </c>
      <c r="C71" s="62" t="s">
        <v>9</v>
      </c>
      <c r="D71" s="62" t="s">
        <v>19</v>
      </c>
      <c r="E71" s="62" t="s">
        <v>20</v>
      </c>
      <c r="F71" s="62">
        <v>151076</v>
      </c>
      <c r="G71" s="62">
        <v>1100</v>
      </c>
      <c r="H71" s="62">
        <f t="shared" si="12"/>
        <v>149976</v>
      </c>
      <c r="I71" s="62">
        <f t="shared" si="13"/>
        <v>26995.68</v>
      </c>
      <c r="J71" s="63">
        <f t="shared" si="5"/>
        <v>176971.68</v>
      </c>
    </row>
    <row r="72" spans="1:10" x14ac:dyDescent="0.25">
      <c r="A72" s="60" t="s">
        <v>84</v>
      </c>
      <c r="B72" s="61" t="s">
        <v>16</v>
      </c>
      <c r="C72" s="62" t="s">
        <v>99</v>
      </c>
      <c r="D72" s="62" t="s">
        <v>100</v>
      </c>
      <c r="E72" s="62" t="s">
        <v>101</v>
      </c>
      <c r="F72" s="62">
        <v>150276</v>
      </c>
      <c r="G72" s="62">
        <v>1100</v>
      </c>
      <c r="H72" s="62">
        <f t="shared" si="12"/>
        <v>149176</v>
      </c>
      <c r="I72" s="62">
        <f t="shared" si="13"/>
        <v>26851.68</v>
      </c>
      <c r="J72" s="63">
        <f t="shared" si="5"/>
        <v>176027.68</v>
      </c>
    </row>
    <row r="73" spans="1:10" x14ac:dyDescent="0.25">
      <c r="A73" s="60" t="s">
        <v>84</v>
      </c>
      <c r="B73" s="61" t="s">
        <v>21</v>
      </c>
      <c r="C73" s="62" t="s">
        <v>9</v>
      </c>
      <c r="D73" s="62" t="s">
        <v>22</v>
      </c>
      <c r="E73" s="62" t="s">
        <v>23</v>
      </c>
      <c r="F73" s="157">
        <v>150651</v>
      </c>
      <c r="G73" s="62">
        <v>1100</v>
      </c>
      <c r="H73" s="62">
        <f t="shared" si="12"/>
        <v>149551</v>
      </c>
      <c r="I73" s="62">
        <f t="shared" si="13"/>
        <v>26919.18</v>
      </c>
      <c r="J73" s="63">
        <f t="shared" si="5"/>
        <v>176470.18</v>
      </c>
    </row>
    <row r="74" spans="1:10" x14ac:dyDescent="0.25">
      <c r="A74" s="60" t="s">
        <v>84</v>
      </c>
      <c r="B74" s="61" t="s">
        <v>21</v>
      </c>
      <c r="C74" s="62" t="s">
        <v>29</v>
      </c>
      <c r="D74" s="62" t="s">
        <v>36</v>
      </c>
      <c r="E74" s="62" t="s">
        <v>37</v>
      </c>
      <c r="F74" s="62">
        <v>149851</v>
      </c>
      <c r="G74" s="62">
        <v>1100</v>
      </c>
      <c r="H74" s="62">
        <f t="shared" si="12"/>
        <v>148751</v>
      </c>
      <c r="I74" s="62">
        <f t="shared" si="13"/>
        <v>26775.18</v>
      </c>
      <c r="J74" s="63">
        <f t="shared" si="5"/>
        <v>175526.18</v>
      </c>
    </row>
    <row r="75" spans="1:10" x14ac:dyDescent="0.25">
      <c r="A75" s="60" t="s">
        <v>84</v>
      </c>
      <c r="B75" s="61" t="s">
        <v>122</v>
      </c>
      <c r="C75" s="62" t="s">
        <v>9</v>
      </c>
      <c r="D75" s="62" t="s">
        <v>123</v>
      </c>
      <c r="E75" s="62" t="s">
        <v>124</v>
      </c>
      <c r="F75" s="62">
        <v>144811</v>
      </c>
      <c r="G75" s="62">
        <v>1100</v>
      </c>
      <c r="H75" s="62">
        <f t="shared" si="12"/>
        <v>143711</v>
      </c>
      <c r="I75" s="62">
        <f t="shared" si="13"/>
        <v>25867.98</v>
      </c>
      <c r="J75" s="63">
        <f t="shared" si="5"/>
        <v>169578.98</v>
      </c>
    </row>
    <row r="76" spans="1:10" x14ac:dyDescent="0.25">
      <c r="A76" s="60" t="s">
        <v>84</v>
      </c>
      <c r="B76" s="61" t="s">
        <v>42</v>
      </c>
      <c r="C76" s="62" t="s">
        <v>9</v>
      </c>
      <c r="D76" s="62" t="s">
        <v>24</v>
      </c>
      <c r="E76" s="62" t="s">
        <v>25</v>
      </c>
      <c r="F76" s="62">
        <v>152501</v>
      </c>
      <c r="G76" s="62">
        <v>1100</v>
      </c>
      <c r="H76" s="62">
        <f t="shared" si="12"/>
        <v>151401</v>
      </c>
      <c r="I76" s="62">
        <f t="shared" si="13"/>
        <v>27252.18</v>
      </c>
      <c r="J76" s="63">
        <f t="shared" si="5"/>
        <v>178653.18</v>
      </c>
    </row>
    <row r="77" spans="1:10" x14ac:dyDescent="0.25">
      <c r="A77" s="60" t="s">
        <v>84</v>
      </c>
      <c r="B77" s="61" t="s">
        <v>42</v>
      </c>
      <c r="C77" s="62" t="s">
        <v>29</v>
      </c>
      <c r="D77" s="62" t="s">
        <v>40</v>
      </c>
      <c r="E77" s="62" t="s">
        <v>41</v>
      </c>
      <c r="F77" s="62">
        <v>151701</v>
      </c>
      <c r="G77" s="62">
        <v>1100</v>
      </c>
      <c r="H77" s="62">
        <f t="shared" si="12"/>
        <v>150601</v>
      </c>
      <c r="I77" s="62">
        <f t="shared" si="13"/>
        <v>27108.18</v>
      </c>
      <c r="J77" s="63">
        <f t="shared" si="5"/>
        <v>177709.18</v>
      </c>
    </row>
    <row r="78" spans="1:10" x14ac:dyDescent="0.25">
      <c r="A78" s="60" t="s">
        <v>84</v>
      </c>
      <c r="B78" s="61" t="s">
        <v>26</v>
      </c>
      <c r="C78" s="62" t="s">
        <v>9</v>
      </c>
      <c r="D78" s="62" t="s">
        <v>27</v>
      </c>
      <c r="E78" s="62" t="s">
        <v>28</v>
      </c>
      <c r="F78" s="62">
        <v>150948</v>
      </c>
      <c r="G78" s="62">
        <v>1100</v>
      </c>
      <c r="H78" s="62">
        <f t="shared" si="12"/>
        <v>149848</v>
      </c>
      <c r="I78" s="62">
        <f t="shared" si="13"/>
        <v>26972.639999999999</v>
      </c>
      <c r="J78" s="63">
        <f t="shared" si="5"/>
        <v>176820.64</v>
      </c>
    </row>
    <row r="79" spans="1:10" x14ac:dyDescent="0.25">
      <c r="A79" s="60" t="s">
        <v>84</v>
      </c>
      <c r="B79" s="61" t="s">
        <v>26</v>
      </c>
      <c r="C79" s="62" t="s">
        <v>29</v>
      </c>
      <c r="D79" s="62" t="s">
        <v>38</v>
      </c>
      <c r="E79" s="62" t="s">
        <v>39</v>
      </c>
      <c r="F79" s="62">
        <v>150148</v>
      </c>
      <c r="G79" s="62">
        <v>1100</v>
      </c>
      <c r="H79" s="62">
        <f t="shared" si="12"/>
        <v>149048</v>
      </c>
      <c r="I79" s="62">
        <f t="shared" si="13"/>
        <v>26828.639999999999</v>
      </c>
      <c r="J79" s="63">
        <f t="shared" si="5"/>
        <v>175876.64</v>
      </c>
    </row>
    <row r="80" spans="1:10" x14ac:dyDescent="0.25">
      <c r="A80" s="60" t="s">
        <v>84</v>
      </c>
      <c r="B80" s="61" t="s">
        <v>102</v>
      </c>
      <c r="C80" s="62" t="s">
        <v>91</v>
      </c>
      <c r="D80" s="62" t="s">
        <v>105</v>
      </c>
      <c r="E80" s="62" t="s">
        <v>92</v>
      </c>
      <c r="F80" s="62">
        <v>143501</v>
      </c>
      <c r="G80" s="62">
        <v>0</v>
      </c>
      <c r="H80" s="62">
        <f t="shared" si="12"/>
        <v>143501</v>
      </c>
      <c r="I80" s="62">
        <f t="shared" si="13"/>
        <v>25830.18</v>
      </c>
      <c r="J80" s="63">
        <f t="shared" si="5"/>
        <v>169331.18</v>
      </c>
    </row>
    <row r="81" spans="1:10" x14ac:dyDescent="0.25">
      <c r="A81" s="60" t="s">
        <v>84</v>
      </c>
      <c r="B81" s="61" t="s">
        <v>102</v>
      </c>
      <c r="C81" s="62" t="s">
        <v>93</v>
      </c>
      <c r="D81" s="62" t="s">
        <v>106</v>
      </c>
      <c r="E81" s="62" t="s">
        <v>94</v>
      </c>
      <c r="F81" s="62">
        <v>142701</v>
      </c>
      <c r="G81" s="62">
        <v>0</v>
      </c>
      <c r="H81" s="62">
        <f t="shared" si="12"/>
        <v>142701</v>
      </c>
      <c r="I81" s="62">
        <f t="shared" si="13"/>
        <v>25686.18</v>
      </c>
      <c r="J81" s="63">
        <f t="shared" si="5"/>
        <v>168387.18</v>
      </c>
    </row>
    <row r="82" spans="1:10" x14ac:dyDescent="0.25">
      <c r="A82" s="60" t="s">
        <v>84</v>
      </c>
      <c r="B82" s="61" t="s">
        <v>102</v>
      </c>
      <c r="C82" s="62" t="s">
        <v>95</v>
      </c>
      <c r="D82" s="62" t="s">
        <v>107</v>
      </c>
      <c r="E82" s="62" t="s">
        <v>96</v>
      </c>
      <c r="F82" s="62">
        <v>142701</v>
      </c>
      <c r="G82" s="62">
        <v>0</v>
      </c>
      <c r="H82" s="62">
        <f t="shared" si="12"/>
        <v>142701</v>
      </c>
      <c r="I82" s="62">
        <f t="shared" si="13"/>
        <v>25686.18</v>
      </c>
      <c r="J82" s="63">
        <f t="shared" si="5"/>
        <v>168387.18</v>
      </c>
    </row>
    <row r="83" spans="1:10" ht="15.75" thickBot="1" x14ac:dyDescent="0.3">
      <c r="A83" s="66" t="s">
        <v>84</v>
      </c>
      <c r="B83" s="61" t="s">
        <v>102</v>
      </c>
      <c r="C83" s="68" t="s">
        <v>97</v>
      </c>
      <c r="D83" s="68" t="s">
        <v>108</v>
      </c>
      <c r="E83" s="68" t="s">
        <v>98</v>
      </c>
      <c r="F83" s="68">
        <v>144001</v>
      </c>
      <c r="G83" s="68">
        <v>0</v>
      </c>
      <c r="H83" s="68">
        <f t="shared" si="12"/>
        <v>144001</v>
      </c>
      <c r="I83" s="68">
        <f t="shared" si="13"/>
        <v>25920.18</v>
      </c>
      <c r="J83" s="69">
        <f t="shared" si="5"/>
        <v>169921.18</v>
      </c>
    </row>
    <row r="84" spans="1:10" s="34" customFormat="1" ht="60.75" thickBot="1" x14ac:dyDescent="0.3">
      <c r="A84" s="130" t="s">
        <v>53</v>
      </c>
      <c r="B84" s="131" t="s">
        <v>77</v>
      </c>
      <c r="C84" s="132" t="s">
        <v>78</v>
      </c>
      <c r="E84" s="182" t="s">
        <v>85</v>
      </c>
      <c r="F84" s="183"/>
      <c r="J84" s="70"/>
    </row>
    <row r="85" spans="1:10" s="34" customFormat="1" x14ac:dyDescent="0.25">
      <c r="A85" s="133" t="s">
        <v>54</v>
      </c>
      <c r="B85" s="72" t="s">
        <v>109</v>
      </c>
      <c r="C85" s="73">
        <v>200</v>
      </c>
      <c r="E85" s="74" t="s">
        <v>88</v>
      </c>
      <c r="F85" s="72">
        <v>1100</v>
      </c>
      <c r="J85" s="70"/>
    </row>
    <row r="86" spans="1:10" s="34" customFormat="1" ht="15.75" thickBot="1" x14ac:dyDescent="0.3">
      <c r="A86" s="134" t="s">
        <v>55</v>
      </c>
      <c r="B86" s="75" t="s">
        <v>110</v>
      </c>
      <c r="C86" s="76">
        <v>450</v>
      </c>
      <c r="E86" s="77" t="s">
        <v>89</v>
      </c>
      <c r="F86" s="78">
        <v>500</v>
      </c>
      <c r="J86" s="70"/>
    </row>
    <row r="87" spans="1:10" s="34" customFormat="1" ht="15.75" thickBot="1" x14ac:dyDescent="0.3">
      <c r="A87" s="134" t="s">
        <v>56</v>
      </c>
      <c r="B87" s="75" t="s">
        <v>111</v>
      </c>
      <c r="C87" s="76">
        <v>500</v>
      </c>
      <c r="E87" s="79" t="s">
        <v>121</v>
      </c>
      <c r="F87" s="80">
        <v>1600</v>
      </c>
      <c r="J87" s="70"/>
    </row>
    <row r="88" spans="1:10" s="34" customFormat="1" x14ac:dyDescent="0.25">
      <c r="A88" s="134" t="s">
        <v>57</v>
      </c>
      <c r="B88" s="75" t="s">
        <v>112</v>
      </c>
      <c r="C88" s="76">
        <v>550</v>
      </c>
      <c r="J88" s="70"/>
    </row>
    <row r="89" spans="1:10" s="34" customFormat="1" x14ac:dyDescent="0.25">
      <c r="A89" s="134" t="s">
        <v>58</v>
      </c>
      <c r="B89" s="75" t="s">
        <v>113</v>
      </c>
      <c r="C89" s="76">
        <v>650</v>
      </c>
      <c r="J89" s="70"/>
    </row>
    <row r="90" spans="1:10" s="34" customFormat="1" x14ac:dyDescent="0.25">
      <c r="A90" s="134" t="s">
        <v>60</v>
      </c>
      <c r="B90" s="75" t="s">
        <v>114</v>
      </c>
      <c r="C90" s="76">
        <v>750</v>
      </c>
      <c r="G90" s="34" t="s">
        <v>59</v>
      </c>
      <c r="J90" s="70"/>
    </row>
    <row r="91" spans="1:10" s="34" customFormat="1" x14ac:dyDescent="0.25">
      <c r="A91" s="134" t="s">
        <v>61</v>
      </c>
      <c r="B91" s="75" t="s">
        <v>115</v>
      </c>
      <c r="C91" s="76">
        <v>850</v>
      </c>
      <c r="J91" s="70"/>
    </row>
    <row r="92" spans="1:10" s="34" customFormat="1" x14ac:dyDescent="0.25">
      <c r="A92" s="134" t="s">
        <v>62</v>
      </c>
      <c r="B92" s="75" t="s">
        <v>116</v>
      </c>
      <c r="C92" s="76">
        <v>950</v>
      </c>
      <c r="J92" s="70"/>
    </row>
    <row r="93" spans="1:10" s="34" customFormat="1" x14ac:dyDescent="0.25">
      <c r="A93" s="134" t="s">
        <v>63</v>
      </c>
      <c r="B93" s="75" t="s">
        <v>117</v>
      </c>
      <c r="C93" s="76">
        <v>1000</v>
      </c>
      <c r="J93" s="70"/>
    </row>
    <row r="94" spans="1:10" s="34" customFormat="1" x14ac:dyDescent="0.25">
      <c r="A94" s="134" t="s">
        <v>64</v>
      </c>
      <c r="B94" s="75" t="s">
        <v>118</v>
      </c>
      <c r="C94" s="76">
        <v>1050</v>
      </c>
      <c r="J94" s="70"/>
    </row>
    <row r="95" spans="1:10" s="34" customFormat="1" x14ac:dyDescent="0.25">
      <c r="A95" s="134" t="s">
        <v>65</v>
      </c>
      <c r="B95" s="75" t="s">
        <v>119</v>
      </c>
      <c r="C95" s="76">
        <v>1100</v>
      </c>
      <c r="J95" s="70"/>
    </row>
    <row r="96" spans="1:10" s="34" customFormat="1" ht="15.75" thickBot="1" x14ac:dyDescent="0.3">
      <c r="A96" s="135" t="s">
        <v>104</v>
      </c>
      <c r="B96" s="78" t="s">
        <v>120</v>
      </c>
      <c r="C96" s="97">
        <v>1200</v>
      </c>
      <c r="J96" s="70"/>
    </row>
    <row r="97" spans="1:10" s="34" customFormat="1" ht="33.75" customHeight="1" x14ac:dyDescent="0.25">
      <c r="A97" s="180" t="s">
        <v>66</v>
      </c>
      <c r="B97" s="181"/>
      <c r="C97" s="181"/>
      <c r="D97" s="181"/>
      <c r="E97" s="181"/>
      <c r="F97" s="181"/>
      <c r="G97" s="181"/>
      <c r="H97" s="181"/>
      <c r="I97" s="181"/>
      <c r="J97" s="70"/>
    </row>
    <row r="98" spans="1:10" s="34" customFormat="1" x14ac:dyDescent="0.25">
      <c r="A98" s="98" t="s">
        <v>74</v>
      </c>
      <c r="B98" s="99"/>
      <c r="C98" s="99"/>
      <c r="D98" s="99"/>
      <c r="E98" s="100"/>
      <c r="F98" s="100"/>
      <c r="G98" s="100"/>
      <c r="H98" s="100"/>
      <c r="I98" s="100"/>
      <c r="J98" s="101"/>
    </row>
    <row r="99" spans="1:10" s="34" customFormat="1" x14ac:dyDescent="0.25">
      <c r="A99" s="98" t="s">
        <v>75</v>
      </c>
      <c r="B99" s="99"/>
      <c r="C99" s="99"/>
      <c r="D99" s="99"/>
      <c r="E99" s="100"/>
      <c r="F99" s="100"/>
      <c r="G99" s="100"/>
      <c r="H99" s="100"/>
      <c r="I99" s="100"/>
      <c r="J99" s="101"/>
    </row>
    <row r="100" spans="1:10" s="34" customFormat="1" x14ac:dyDescent="0.25">
      <c r="A100" s="98" t="s">
        <v>67</v>
      </c>
      <c r="B100" s="99"/>
      <c r="C100" s="99"/>
      <c r="D100" s="99"/>
      <c r="E100" s="100"/>
      <c r="F100" s="100"/>
      <c r="G100" s="100"/>
      <c r="H100" s="100"/>
      <c r="I100" s="100"/>
      <c r="J100" s="101"/>
    </row>
    <row r="101" spans="1:10" s="34" customFormat="1" ht="15" customHeight="1" x14ac:dyDescent="0.25">
      <c r="A101" s="168" t="s">
        <v>79</v>
      </c>
      <c r="B101" s="169"/>
      <c r="C101" s="169"/>
      <c r="D101" s="169"/>
      <c r="E101" s="169"/>
      <c r="F101" s="169"/>
      <c r="G101" s="169"/>
      <c r="H101" s="169"/>
      <c r="I101" s="169"/>
      <c r="J101" s="170"/>
    </row>
    <row r="102" spans="1:10" s="34" customFormat="1" ht="76.5" customHeight="1" x14ac:dyDescent="0.25">
      <c r="A102" s="168" t="s">
        <v>76</v>
      </c>
      <c r="B102" s="169"/>
      <c r="C102" s="169"/>
      <c r="D102" s="169"/>
      <c r="E102" s="169"/>
      <c r="F102" s="169"/>
      <c r="G102" s="169"/>
      <c r="H102" s="169"/>
      <c r="I102" s="169"/>
      <c r="J102" s="170"/>
    </row>
    <row r="103" spans="1:10" s="34" customFormat="1" x14ac:dyDescent="0.25">
      <c r="A103" s="98" t="s">
        <v>68</v>
      </c>
      <c r="B103" s="99"/>
      <c r="C103" s="99"/>
      <c r="D103" s="99"/>
      <c r="E103" s="99"/>
      <c r="F103" s="100"/>
      <c r="G103" s="100"/>
      <c r="H103" s="99"/>
      <c r="I103" s="100"/>
      <c r="J103" s="101"/>
    </row>
    <row r="104" spans="1:10" s="34" customFormat="1" x14ac:dyDescent="0.25">
      <c r="A104" s="98" t="s">
        <v>69</v>
      </c>
      <c r="B104" s="99"/>
      <c r="C104" s="99"/>
      <c r="D104" s="99"/>
      <c r="E104" s="99"/>
      <c r="F104" s="100"/>
      <c r="G104" s="100"/>
      <c r="H104" s="100"/>
      <c r="I104" s="99"/>
      <c r="J104" s="101"/>
    </row>
    <row r="105" spans="1:10" s="34" customFormat="1" x14ac:dyDescent="0.25">
      <c r="A105" s="98" t="s">
        <v>70</v>
      </c>
      <c r="B105" s="99"/>
      <c r="C105" s="99"/>
      <c r="D105" s="99"/>
      <c r="E105" s="99"/>
      <c r="F105" s="100"/>
      <c r="G105" s="100"/>
      <c r="H105" s="100"/>
      <c r="I105" s="99"/>
      <c r="J105" s="101"/>
    </row>
    <row r="106" spans="1:10" s="34" customFormat="1" x14ac:dyDescent="0.25">
      <c r="A106" s="98" t="s">
        <v>71</v>
      </c>
      <c r="B106" s="99"/>
      <c r="C106" s="99"/>
      <c r="D106" s="99"/>
      <c r="E106" s="99"/>
      <c r="F106" s="100"/>
      <c r="G106" s="100"/>
      <c r="H106" s="100"/>
      <c r="I106" s="99"/>
      <c r="J106" s="101"/>
    </row>
    <row r="107" spans="1:10" x14ac:dyDescent="0.25">
      <c r="A107" s="98" t="s">
        <v>70</v>
      </c>
      <c r="B107" s="99"/>
      <c r="C107" s="99"/>
      <c r="D107" s="99"/>
      <c r="E107" s="99"/>
      <c r="F107" s="100"/>
      <c r="G107" s="100"/>
      <c r="H107" s="100"/>
      <c r="I107" s="99"/>
      <c r="J107" s="101"/>
    </row>
    <row r="108" spans="1:10" x14ac:dyDescent="0.25">
      <c r="A108" s="98" t="s">
        <v>71</v>
      </c>
      <c r="B108" s="99"/>
      <c r="C108" s="99"/>
      <c r="D108" s="99"/>
      <c r="E108" s="99"/>
      <c r="F108" s="100"/>
      <c r="G108" s="100"/>
      <c r="H108" s="100"/>
      <c r="I108" s="99"/>
      <c r="J108" s="101"/>
    </row>
    <row r="109" spans="1:10" ht="15.75" thickBot="1" x14ac:dyDescent="0.3">
      <c r="A109" s="103" t="s">
        <v>72</v>
      </c>
      <c r="B109" s="104"/>
      <c r="C109" s="104"/>
      <c r="D109" s="104"/>
      <c r="E109" s="105"/>
      <c r="F109" s="105"/>
      <c r="G109" s="105"/>
      <c r="H109" s="105"/>
      <c r="I109" s="104"/>
      <c r="J109" s="106"/>
    </row>
    <row r="110" spans="1:10" s="33" customFormat="1" x14ac:dyDescent="0.25">
      <c r="A110" s="102"/>
      <c r="B110" s="102"/>
      <c r="C110" s="102"/>
      <c r="D110" s="102"/>
      <c r="E110" s="102"/>
      <c r="F110" s="102"/>
      <c r="G110" s="102"/>
      <c r="H110" s="102"/>
      <c r="I110" s="102"/>
      <c r="J110" s="102"/>
    </row>
    <row r="111" spans="1:10" s="33" customFormat="1" x14ac:dyDescent="0.25">
      <c r="A111" s="102"/>
      <c r="B111" s="102"/>
      <c r="C111" s="102"/>
      <c r="D111" s="102"/>
      <c r="E111" s="102"/>
      <c r="F111" s="102"/>
      <c r="G111" s="102"/>
      <c r="H111" s="102"/>
      <c r="I111" s="102"/>
      <c r="J111" s="102"/>
    </row>
    <row r="112" spans="1:10" s="33" customFormat="1" x14ac:dyDescent="0.25">
      <c r="A112" s="102"/>
      <c r="B112" s="102"/>
      <c r="C112" s="102"/>
      <c r="D112" s="102"/>
      <c r="E112" s="102"/>
      <c r="F112" s="102"/>
      <c r="G112" s="102"/>
      <c r="H112" s="102"/>
      <c r="I112" s="102"/>
      <c r="J112" s="102"/>
    </row>
    <row r="113" spans="1:10" s="33" customFormat="1" x14ac:dyDescent="0.25">
      <c r="A113" s="102"/>
      <c r="B113" s="102"/>
      <c r="C113" s="102"/>
      <c r="D113" s="102"/>
      <c r="E113" s="102"/>
      <c r="F113" s="102"/>
      <c r="G113" s="102"/>
      <c r="H113" s="102"/>
      <c r="I113" s="102"/>
      <c r="J113" s="102"/>
    </row>
    <row r="114" spans="1:10" s="33" customFormat="1" x14ac:dyDescent="0.25">
      <c r="A114" s="102"/>
      <c r="B114" s="102"/>
      <c r="C114" s="102"/>
      <c r="D114" s="102"/>
      <c r="E114" s="102"/>
      <c r="F114" s="102"/>
      <c r="G114" s="102"/>
      <c r="H114" s="102"/>
      <c r="I114" s="102"/>
      <c r="J114" s="102"/>
    </row>
    <row r="115" spans="1:10" s="33" customFormat="1" x14ac:dyDescent="0.25">
      <c r="A115" s="102"/>
      <c r="B115" s="102"/>
      <c r="C115" s="102"/>
      <c r="D115" s="102"/>
      <c r="E115" s="102"/>
      <c r="F115" s="102"/>
      <c r="G115" s="102"/>
      <c r="H115" s="102"/>
      <c r="I115" s="102"/>
      <c r="J115" s="102"/>
    </row>
    <row r="116" spans="1:10" s="33" customFormat="1" x14ac:dyDescent="0.25">
      <c r="A116" s="102"/>
      <c r="B116" s="102"/>
      <c r="C116" s="102"/>
      <c r="D116" s="102"/>
      <c r="E116" s="102"/>
      <c r="F116" s="102"/>
      <c r="G116" s="102"/>
      <c r="H116" s="102"/>
      <c r="I116" s="102"/>
      <c r="J116" s="102"/>
    </row>
    <row r="117" spans="1:10" s="33" customFormat="1" x14ac:dyDescent="0.25">
      <c r="A117" s="102"/>
      <c r="B117" s="102"/>
      <c r="C117" s="102"/>
      <c r="D117" s="102"/>
      <c r="E117" s="102"/>
      <c r="F117" s="102"/>
      <c r="G117" s="102"/>
      <c r="H117" s="102"/>
      <c r="I117" s="102"/>
      <c r="J117" s="102"/>
    </row>
    <row r="118" spans="1:10" s="33" customFormat="1" x14ac:dyDescent="0.25">
      <c r="A118" s="102"/>
      <c r="B118" s="102"/>
      <c r="C118" s="102"/>
      <c r="D118" s="102"/>
      <c r="E118" s="102"/>
      <c r="F118" s="102"/>
      <c r="G118" s="102"/>
      <c r="H118" s="102"/>
      <c r="I118" s="102"/>
      <c r="J118" s="102"/>
    </row>
    <row r="119" spans="1:10" s="33" customFormat="1" x14ac:dyDescent="0.25">
      <c r="A119" s="102"/>
      <c r="B119" s="102"/>
      <c r="C119" s="102"/>
      <c r="D119" s="102"/>
      <c r="E119" s="102"/>
      <c r="F119" s="102"/>
      <c r="G119" s="102"/>
      <c r="H119" s="102"/>
      <c r="I119" s="102"/>
      <c r="J119" s="102"/>
    </row>
    <row r="120" spans="1:10" s="33" customFormat="1" x14ac:dyDescent="0.25">
      <c r="A120" s="102"/>
      <c r="B120" s="102"/>
      <c r="C120" s="102"/>
      <c r="D120" s="102"/>
      <c r="E120" s="102"/>
      <c r="F120" s="102"/>
      <c r="G120" s="102"/>
      <c r="H120" s="102"/>
      <c r="I120" s="102"/>
      <c r="J120" s="102"/>
    </row>
    <row r="121" spans="1:10" s="33" customFormat="1" x14ac:dyDescent="0.25">
      <c r="A121" s="102"/>
      <c r="B121" s="102"/>
      <c r="C121" s="102"/>
      <c r="D121" s="102"/>
      <c r="E121" s="102"/>
      <c r="F121" s="102"/>
      <c r="G121" s="102"/>
      <c r="H121" s="102"/>
      <c r="I121" s="102"/>
      <c r="J121" s="102"/>
    </row>
    <row r="122" spans="1:10" s="33" customFormat="1" x14ac:dyDescent="0.25">
      <c r="A122" s="102"/>
      <c r="B122" s="102"/>
      <c r="C122" s="102"/>
      <c r="D122" s="102"/>
      <c r="E122" s="102"/>
      <c r="F122" s="102"/>
      <c r="G122" s="102"/>
      <c r="H122" s="102"/>
      <c r="I122" s="102"/>
      <c r="J122" s="102"/>
    </row>
    <row r="123" spans="1:10" s="33" customFormat="1" x14ac:dyDescent="0.25">
      <c r="A123" s="102"/>
      <c r="B123" s="102"/>
      <c r="C123" s="102"/>
      <c r="D123" s="102"/>
      <c r="E123" s="102"/>
      <c r="F123" s="102"/>
      <c r="G123" s="102"/>
      <c r="H123" s="102"/>
      <c r="I123" s="102"/>
      <c r="J123" s="102"/>
    </row>
    <row r="124" spans="1:10" s="33" customFormat="1" x14ac:dyDescent="0.25">
      <c r="A124" s="102"/>
      <c r="B124" s="102"/>
      <c r="C124" s="102"/>
      <c r="D124" s="102"/>
      <c r="E124" s="102"/>
      <c r="F124" s="102"/>
      <c r="G124" s="102"/>
      <c r="H124" s="102"/>
      <c r="I124" s="102"/>
      <c r="J124" s="102"/>
    </row>
  </sheetData>
  <mergeCells count="11">
    <mergeCell ref="A102:J102"/>
    <mergeCell ref="A1:I1"/>
    <mergeCell ref="A2:I2"/>
    <mergeCell ref="A3:I3"/>
    <mergeCell ref="A4:I4"/>
    <mergeCell ref="A5:I5"/>
    <mergeCell ref="A101:J101"/>
    <mergeCell ref="A6:I6"/>
    <mergeCell ref="D7:E7"/>
    <mergeCell ref="E84:F84"/>
    <mergeCell ref="A97:I97"/>
  </mergeCells>
  <hyperlinks>
    <hyperlink ref="A91" r:id="rId1" display="vasantgurukrupa@gmail.com"/>
  </hyperlinks>
  <pageMargins left="0.7" right="0.7" top="0.75" bottom="0.75" header="0.3" footer="0.3"/>
  <pageSetup scale="63" orientation="portrait" horizontalDpi="360" verticalDpi="360" r:id="rId2"/>
  <drawing r:id="rId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91"/>
  <sheetViews>
    <sheetView tabSelected="1" zoomScale="160" zoomScaleNormal="160" workbookViewId="0">
      <selection sqref="A1:XFD1048576"/>
    </sheetView>
  </sheetViews>
  <sheetFormatPr defaultColWidth="9.140625" defaultRowHeight="15" x14ac:dyDescent="0.25"/>
  <cols>
    <col min="1" max="1" width="14.85546875" style="10" customWidth="1"/>
    <col min="2" max="2" width="19" style="10" customWidth="1"/>
    <col min="3" max="3" width="14.140625" style="10" customWidth="1"/>
    <col min="4" max="4" width="15.7109375" style="10" bestFit="1" customWidth="1"/>
    <col min="5" max="5" width="17.5703125" style="10" customWidth="1"/>
    <col min="6" max="6" width="13.42578125" style="5" customWidth="1"/>
    <col min="7" max="7" width="6.85546875" style="5" customWidth="1"/>
    <col min="8" max="8" width="9.7109375" style="5" bestFit="1" customWidth="1"/>
    <col min="9" max="9" width="9" style="5" bestFit="1" customWidth="1"/>
    <col min="10" max="10" width="15.140625" style="5" customWidth="1"/>
    <col min="11" max="16384" width="9.140625" style="3"/>
  </cols>
  <sheetData>
    <row r="1" spans="1:10" s="1" customFormat="1" ht="18" customHeight="1" x14ac:dyDescent="0.25">
      <c r="A1" s="187"/>
      <c r="B1" s="188"/>
      <c r="C1" s="188"/>
      <c r="D1" s="188"/>
      <c r="E1" s="188"/>
      <c r="F1" s="188"/>
      <c r="G1" s="188"/>
      <c r="H1" s="188"/>
      <c r="I1" s="188"/>
      <c r="J1" s="8"/>
    </row>
    <row r="2" spans="1:10" s="1" customFormat="1" ht="18" customHeight="1" x14ac:dyDescent="0.25">
      <c r="A2" s="189"/>
      <c r="B2" s="190"/>
      <c r="C2" s="190"/>
      <c r="D2" s="190"/>
      <c r="E2" s="190"/>
      <c r="F2" s="190"/>
      <c r="G2" s="190"/>
      <c r="H2" s="190"/>
      <c r="I2" s="190"/>
      <c r="J2" s="9"/>
    </row>
    <row r="3" spans="1:10" s="1" customFormat="1" ht="18" customHeight="1" x14ac:dyDescent="0.25">
      <c r="A3" s="189"/>
      <c r="B3" s="190"/>
      <c r="C3" s="190"/>
      <c r="D3" s="190"/>
      <c r="E3" s="190"/>
      <c r="F3" s="190"/>
      <c r="G3" s="190"/>
      <c r="H3" s="190"/>
      <c r="I3" s="190"/>
      <c r="J3" s="9"/>
    </row>
    <row r="4" spans="1:10" s="1" customFormat="1" ht="18" customHeight="1" x14ac:dyDescent="0.25">
      <c r="A4" s="189" t="s">
        <v>0</v>
      </c>
      <c r="B4" s="190"/>
      <c r="C4" s="190"/>
      <c r="D4" s="190"/>
      <c r="E4" s="190"/>
      <c r="F4" s="190"/>
      <c r="G4" s="190"/>
      <c r="H4" s="190"/>
      <c r="I4" s="190"/>
      <c r="J4" s="9"/>
    </row>
    <row r="5" spans="1:10" s="1" customFormat="1" ht="18" customHeight="1" x14ac:dyDescent="0.25">
      <c r="A5" s="189" t="s">
        <v>73</v>
      </c>
      <c r="B5" s="190"/>
      <c r="C5" s="190"/>
      <c r="D5" s="190"/>
      <c r="E5" s="190"/>
      <c r="F5" s="190"/>
      <c r="G5" s="190"/>
      <c r="H5" s="190"/>
      <c r="I5" s="190"/>
      <c r="J5" s="9"/>
    </row>
    <row r="6" spans="1:10" s="7" customFormat="1" ht="18" customHeight="1" thickBot="1" x14ac:dyDescent="0.3">
      <c r="A6" s="162" t="s">
        <v>126</v>
      </c>
      <c r="B6" s="162"/>
      <c r="C6" s="162"/>
      <c r="D6" s="162"/>
      <c r="E6" s="162"/>
      <c r="F6" s="162"/>
      <c r="G6" s="162"/>
      <c r="H6" s="162"/>
      <c r="I6" s="162"/>
      <c r="J6" s="12"/>
    </row>
    <row r="7" spans="1:10" s="2" customFormat="1" ht="45" customHeight="1" x14ac:dyDescent="0.25">
      <c r="A7" s="35" t="s">
        <v>1</v>
      </c>
      <c r="B7" s="156" t="s">
        <v>3</v>
      </c>
      <c r="C7" s="156"/>
      <c r="D7" s="191" t="s">
        <v>2</v>
      </c>
      <c r="E7" s="191"/>
      <c r="F7" s="36" t="s">
        <v>4</v>
      </c>
      <c r="G7" s="37" t="s">
        <v>5</v>
      </c>
      <c r="H7" s="36" t="s">
        <v>6</v>
      </c>
      <c r="I7" s="36" t="s">
        <v>7</v>
      </c>
      <c r="J7" s="38" t="s">
        <v>8</v>
      </c>
    </row>
    <row r="8" spans="1:10" s="33" customFormat="1" x14ac:dyDescent="0.25">
      <c r="A8" s="62" t="s">
        <v>13</v>
      </c>
      <c r="B8" s="62" t="s">
        <v>10</v>
      </c>
      <c r="C8" s="62" t="s">
        <v>9</v>
      </c>
      <c r="D8" s="62" t="s">
        <v>11</v>
      </c>
      <c r="E8" s="62" t="s">
        <v>12</v>
      </c>
      <c r="F8" s="62">
        <v>151999</v>
      </c>
      <c r="G8" s="62">
        <v>1100</v>
      </c>
      <c r="H8" s="62">
        <f t="shared" ref="H8:H26" si="0">F8-G8</f>
        <v>150899</v>
      </c>
      <c r="I8" s="62">
        <f t="shared" ref="I8:I26" si="1">H8*18%</f>
        <v>27161.82</v>
      </c>
      <c r="J8" s="88">
        <f>+H8+I8</f>
        <v>178060.82</v>
      </c>
    </row>
    <row r="9" spans="1:10" s="33" customFormat="1" x14ac:dyDescent="0.25">
      <c r="A9" s="62" t="s">
        <v>13</v>
      </c>
      <c r="B9" s="62" t="s">
        <v>10</v>
      </c>
      <c r="C9" s="62" t="s">
        <v>29</v>
      </c>
      <c r="D9" s="62" t="s">
        <v>30</v>
      </c>
      <c r="E9" s="62" t="s">
        <v>31</v>
      </c>
      <c r="F9" s="62">
        <v>151199</v>
      </c>
      <c r="G9" s="62">
        <v>1100</v>
      </c>
      <c r="H9" s="62">
        <f t="shared" si="0"/>
        <v>150099</v>
      </c>
      <c r="I9" s="62">
        <f t="shared" si="1"/>
        <v>27017.82</v>
      </c>
      <c r="J9" s="88">
        <f t="shared" ref="J9:J26" si="2">+H9+I9</f>
        <v>177116.82</v>
      </c>
    </row>
    <row r="10" spans="1:10" s="33" customFormat="1" x14ac:dyDescent="0.25">
      <c r="A10" s="62" t="s">
        <v>13</v>
      </c>
      <c r="B10" s="62" t="s">
        <v>10</v>
      </c>
      <c r="C10" s="62" t="s">
        <v>9</v>
      </c>
      <c r="D10" s="62" t="s">
        <v>14</v>
      </c>
      <c r="E10" s="62" t="s">
        <v>15</v>
      </c>
      <c r="F10" s="62">
        <v>151199</v>
      </c>
      <c r="G10" s="62">
        <v>1100</v>
      </c>
      <c r="H10" s="62">
        <f t="shared" si="0"/>
        <v>150099</v>
      </c>
      <c r="I10" s="62">
        <f t="shared" si="1"/>
        <v>27017.82</v>
      </c>
      <c r="J10" s="88">
        <f t="shared" si="2"/>
        <v>177116.82</v>
      </c>
    </row>
    <row r="11" spans="1:10" s="33" customFormat="1" x14ac:dyDescent="0.25">
      <c r="A11" s="62" t="s">
        <v>13</v>
      </c>
      <c r="B11" s="62" t="s">
        <v>10</v>
      </c>
      <c r="C11" s="62" t="s">
        <v>29</v>
      </c>
      <c r="D11" s="62" t="s">
        <v>32</v>
      </c>
      <c r="E11" s="62" t="s">
        <v>33</v>
      </c>
      <c r="F11" s="62">
        <v>150399</v>
      </c>
      <c r="G11" s="62">
        <v>1100</v>
      </c>
      <c r="H11" s="62">
        <f t="shared" si="0"/>
        <v>149299</v>
      </c>
      <c r="I11" s="62">
        <f t="shared" si="1"/>
        <v>26873.82</v>
      </c>
      <c r="J11" s="88">
        <f t="shared" si="2"/>
        <v>176172.82</v>
      </c>
    </row>
    <row r="12" spans="1:10" s="33" customFormat="1" x14ac:dyDescent="0.25">
      <c r="A12" s="62" t="s">
        <v>13</v>
      </c>
      <c r="B12" s="62" t="s">
        <v>16</v>
      </c>
      <c r="C12" s="62" t="s">
        <v>9</v>
      </c>
      <c r="D12" s="62" t="s">
        <v>17</v>
      </c>
      <c r="E12" s="62" t="s">
        <v>18</v>
      </c>
      <c r="F12" s="62">
        <v>149809</v>
      </c>
      <c r="G12" s="62">
        <v>1100</v>
      </c>
      <c r="H12" s="62">
        <f t="shared" si="0"/>
        <v>148709</v>
      </c>
      <c r="I12" s="62">
        <f t="shared" si="1"/>
        <v>26767.62</v>
      </c>
      <c r="J12" s="88">
        <f t="shared" si="2"/>
        <v>175476.62</v>
      </c>
    </row>
    <row r="13" spans="1:10" s="33" customFormat="1" x14ac:dyDescent="0.25">
      <c r="A13" s="62" t="s">
        <v>13</v>
      </c>
      <c r="B13" s="62" t="s">
        <v>16</v>
      </c>
      <c r="C13" s="62" t="s">
        <v>29</v>
      </c>
      <c r="D13" s="62" t="s">
        <v>34</v>
      </c>
      <c r="E13" s="62" t="s">
        <v>35</v>
      </c>
      <c r="F13" s="62">
        <v>149009</v>
      </c>
      <c r="G13" s="62">
        <v>1100</v>
      </c>
      <c r="H13" s="62">
        <f t="shared" si="0"/>
        <v>147909</v>
      </c>
      <c r="I13" s="62">
        <f t="shared" si="1"/>
        <v>26623.62</v>
      </c>
      <c r="J13" s="88">
        <f t="shared" si="2"/>
        <v>174532.62</v>
      </c>
    </row>
    <row r="14" spans="1:10" s="33" customFormat="1" x14ac:dyDescent="0.25">
      <c r="A14" s="62" t="s">
        <v>13</v>
      </c>
      <c r="B14" s="62" t="s">
        <v>16</v>
      </c>
      <c r="C14" s="62" t="s">
        <v>9</v>
      </c>
      <c r="D14" s="62" t="s">
        <v>19</v>
      </c>
      <c r="E14" s="62" t="s">
        <v>20</v>
      </c>
      <c r="F14" s="62">
        <v>152069</v>
      </c>
      <c r="G14" s="62">
        <v>1100</v>
      </c>
      <c r="H14" s="62">
        <f t="shared" si="0"/>
        <v>150969</v>
      </c>
      <c r="I14" s="62">
        <f t="shared" si="1"/>
        <v>27174.42</v>
      </c>
      <c r="J14" s="88">
        <f t="shared" si="2"/>
        <v>178143.41999999998</v>
      </c>
    </row>
    <row r="15" spans="1:10" s="33" customFormat="1" x14ac:dyDescent="0.25">
      <c r="A15" s="62" t="s">
        <v>13</v>
      </c>
      <c r="B15" s="62" t="s">
        <v>16</v>
      </c>
      <c r="C15" s="62" t="s">
        <v>99</v>
      </c>
      <c r="D15" s="62" t="s">
        <v>100</v>
      </c>
      <c r="E15" s="62" t="s">
        <v>101</v>
      </c>
      <c r="F15" s="62">
        <v>151269</v>
      </c>
      <c r="G15" s="62">
        <v>1100</v>
      </c>
      <c r="H15" s="62">
        <f t="shared" si="0"/>
        <v>150169</v>
      </c>
      <c r="I15" s="62">
        <f t="shared" si="1"/>
        <v>27030.42</v>
      </c>
      <c r="J15" s="88">
        <f t="shared" si="2"/>
        <v>177199.41999999998</v>
      </c>
    </row>
    <row r="16" spans="1:10" s="33" customFormat="1" x14ac:dyDescent="0.25">
      <c r="A16" s="62" t="s">
        <v>13</v>
      </c>
      <c r="B16" s="62" t="s">
        <v>21</v>
      </c>
      <c r="C16" s="62" t="s">
        <v>9</v>
      </c>
      <c r="D16" s="62" t="s">
        <v>22</v>
      </c>
      <c r="E16" s="62" t="s">
        <v>23</v>
      </c>
      <c r="F16" s="62">
        <v>151855</v>
      </c>
      <c r="G16" s="62">
        <v>1100</v>
      </c>
      <c r="H16" s="62">
        <f t="shared" si="0"/>
        <v>150755</v>
      </c>
      <c r="I16" s="62">
        <f t="shared" si="1"/>
        <v>27135.899999999998</v>
      </c>
      <c r="J16" s="88">
        <f t="shared" si="2"/>
        <v>177890.9</v>
      </c>
    </row>
    <row r="17" spans="1:10" s="33" customFormat="1" x14ac:dyDescent="0.25">
      <c r="A17" s="62" t="s">
        <v>13</v>
      </c>
      <c r="B17" s="62" t="s">
        <v>21</v>
      </c>
      <c r="C17" s="62" t="s">
        <v>29</v>
      </c>
      <c r="D17" s="62" t="s">
        <v>36</v>
      </c>
      <c r="E17" s="62" t="s">
        <v>37</v>
      </c>
      <c r="F17" s="62">
        <v>151055</v>
      </c>
      <c r="G17" s="62">
        <v>1100</v>
      </c>
      <c r="H17" s="62">
        <f t="shared" si="0"/>
        <v>149955</v>
      </c>
      <c r="I17" s="62">
        <f t="shared" si="1"/>
        <v>26991.899999999998</v>
      </c>
      <c r="J17" s="88">
        <f t="shared" si="2"/>
        <v>176946.9</v>
      </c>
    </row>
    <row r="18" spans="1:10" s="33" customFormat="1" x14ac:dyDescent="0.25">
      <c r="A18" s="62" t="s">
        <v>13</v>
      </c>
      <c r="B18" s="62" t="s">
        <v>122</v>
      </c>
      <c r="C18" s="62" t="s">
        <v>9</v>
      </c>
      <c r="D18" s="62" t="s">
        <v>123</v>
      </c>
      <c r="E18" s="62" t="s">
        <v>124</v>
      </c>
      <c r="F18" s="62">
        <v>148399</v>
      </c>
      <c r="G18" s="62">
        <v>1100</v>
      </c>
      <c r="H18" s="62">
        <f t="shared" si="0"/>
        <v>147299</v>
      </c>
      <c r="I18" s="62">
        <f t="shared" si="1"/>
        <v>26513.82</v>
      </c>
      <c r="J18" s="88">
        <f t="shared" si="2"/>
        <v>173812.82</v>
      </c>
    </row>
    <row r="19" spans="1:10" s="33" customFormat="1" x14ac:dyDescent="0.25">
      <c r="A19" s="62" t="s">
        <v>13</v>
      </c>
      <c r="B19" s="62" t="s">
        <v>42</v>
      </c>
      <c r="C19" s="62" t="s">
        <v>9</v>
      </c>
      <c r="D19" s="62" t="s">
        <v>24</v>
      </c>
      <c r="E19" s="62" t="s">
        <v>25</v>
      </c>
      <c r="F19" s="62">
        <v>153713</v>
      </c>
      <c r="G19" s="62">
        <v>1100</v>
      </c>
      <c r="H19" s="62">
        <f t="shared" si="0"/>
        <v>152613</v>
      </c>
      <c r="I19" s="62">
        <f t="shared" si="1"/>
        <v>27470.34</v>
      </c>
      <c r="J19" s="88">
        <f t="shared" si="2"/>
        <v>180083.34</v>
      </c>
    </row>
    <row r="20" spans="1:10" s="33" customFormat="1" x14ac:dyDescent="0.25">
      <c r="A20" s="62" t="s">
        <v>13</v>
      </c>
      <c r="B20" s="62" t="s">
        <v>42</v>
      </c>
      <c r="C20" s="62" t="s">
        <v>29</v>
      </c>
      <c r="D20" s="62" t="s">
        <v>40</v>
      </c>
      <c r="E20" s="62" t="s">
        <v>41</v>
      </c>
      <c r="F20" s="62">
        <v>152913</v>
      </c>
      <c r="G20" s="62">
        <v>1100</v>
      </c>
      <c r="H20" s="62">
        <f t="shared" si="0"/>
        <v>151813</v>
      </c>
      <c r="I20" s="62">
        <f t="shared" si="1"/>
        <v>27326.34</v>
      </c>
      <c r="J20" s="88">
        <f t="shared" si="2"/>
        <v>179139.34</v>
      </c>
    </row>
    <row r="21" spans="1:10" s="33" customFormat="1" x14ac:dyDescent="0.25">
      <c r="A21" s="62" t="s">
        <v>13</v>
      </c>
      <c r="B21" s="62" t="s">
        <v>26</v>
      </c>
      <c r="C21" s="62" t="s">
        <v>9</v>
      </c>
      <c r="D21" s="62" t="s">
        <v>27</v>
      </c>
      <c r="E21" s="62" t="s">
        <v>28</v>
      </c>
      <c r="F21" s="62">
        <v>152552</v>
      </c>
      <c r="G21" s="62">
        <v>1100</v>
      </c>
      <c r="H21" s="62">
        <f t="shared" si="0"/>
        <v>151452</v>
      </c>
      <c r="I21" s="62">
        <f t="shared" si="1"/>
        <v>27261.360000000001</v>
      </c>
      <c r="J21" s="88">
        <f t="shared" si="2"/>
        <v>178713.36</v>
      </c>
    </row>
    <row r="22" spans="1:10" s="33" customFormat="1" x14ac:dyDescent="0.25">
      <c r="A22" s="62" t="s">
        <v>13</v>
      </c>
      <c r="B22" s="62" t="s">
        <v>26</v>
      </c>
      <c r="C22" s="62" t="s">
        <v>29</v>
      </c>
      <c r="D22" s="62" t="s">
        <v>38</v>
      </c>
      <c r="E22" s="62" t="s">
        <v>39</v>
      </c>
      <c r="F22" s="62">
        <v>151752</v>
      </c>
      <c r="G22" s="62">
        <v>1100</v>
      </c>
      <c r="H22" s="62">
        <f t="shared" si="0"/>
        <v>150652</v>
      </c>
      <c r="I22" s="62">
        <f t="shared" si="1"/>
        <v>27117.360000000001</v>
      </c>
      <c r="J22" s="88">
        <f t="shared" si="2"/>
        <v>177769.36</v>
      </c>
    </row>
    <row r="23" spans="1:10" s="33" customFormat="1" x14ac:dyDescent="0.25">
      <c r="A23" s="62" t="s">
        <v>13</v>
      </c>
      <c r="B23" s="62" t="s">
        <v>102</v>
      </c>
      <c r="C23" s="62" t="s">
        <v>91</v>
      </c>
      <c r="D23" s="62" t="s">
        <v>105</v>
      </c>
      <c r="E23" s="62" t="s">
        <v>92</v>
      </c>
      <c r="F23" s="62">
        <v>145009</v>
      </c>
      <c r="G23" s="62">
        <v>0</v>
      </c>
      <c r="H23" s="62">
        <f t="shared" si="0"/>
        <v>145009</v>
      </c>
      <c r="I23" s="62">
        <f t="shared" si="1"/>
        <v>26101.62</v>
      </c>
      <c r="J23" s="88">
        <f t="shared" si="2"/>
        <v>171110.62</v>
      </c>
    </row>
    <row r="24" spans="1:10" s="33" customFormat="1" x14ac:dyDescent="0.25">
      <c r="A24" s="62" t="s">
        <v>13</v>
      </c>
      <c r="B24" s="62" t="s">
        <v>102</v>
      </c>
      <c r="C24" s="62" t="s">
        <v>93</v>
      </c>
      <c r="D24" s="62" t="s">
        <v>106</v>
      </c>
      <c r="E24" s="62" t="s">
        <v>94</v>
      </c>
      <c r="F24" s="62">
        <v>144209</v>
      </c>
      <c r="G24" s="62">
        <v>0</v>
      </c>
      <c r="H24" s="62">
        <f t="shared" si="0"/>
        <v>144209</v>
      </c>
      <c r="I24" s="62">
        <f t="shared" si="1"/>
        <v>25957.62</v>
      </c>
      <c r="J24" s="88">
        <f t="shared" si="2"/>
        <v>170166.62</v>
      </c>
    </row>
    <row r="25" spans="1:10" s="33" customFormat="1" x14ac:dyDescent="0.25">
      <c r="A25" s="62" t="s">
        <v>13</v>
      </c>
      <c r="B25" s="62" t="s">
        <v>102</v>
      </c>
      <c r="C25" s="62" t="s">
        <v>95</v>
      </c>
      <c r="D25" s="62" t="s">
        <v>107</v>
      </c>
      <c r="E25" s="62" t="s">
        <v>96</v>
      </c>
      <c r="F25" s="62">
        <v>144209</v>
      </c>
      <c r="G25" s="62">
        <v>0</v>
      </c>
      <c r="H25" s="62">
        <f t="shared" si="0"/>
        <v>144209</v>
      </c>
      <c r="I25" s="62">
        <f t="shared" si="1"/>
        <v>25957.62</v>
      </c>
      <c r="J25" s="88">
        <f t="shared" si="2"/>
        <v>170166.62</v>
      </c>
    </row>
    <row r="26" spans="1:10" s="33" customFormat="1" ht="15.75" thickBot="1" x14ac:dyDescent="0.3">
      <c r="A26" s="62" t="s">
        <v>13</v>
      </c>
      <c r="B26" s="62" t="s">
        <v>102</v>
      </c>
      <c r="C26" s="62" t="s">
        <v>97</v>
      </c>
      <c r="D26" s="62" t="s">
        <v>108</v>
      </c>
      <c r="E26" s="62" t="s">
        <v>98</v>
      </c>
      <c r="F26" s="62">
        <v>145509</v>
      </c>
      <c r="G26" s="62">
        <v>0</v>
      </c>
      <c r="H26" s="62">
        <f t="shared" si="0"/>
        <v>145509</v>
      </c>
      <c r="I26" s="62">
        <f t="shared" si="1"/>
        <v>26191.62</v>
      </c>
      <c r="J26" s="88">
        <f t="shared" si="2"/>
        <v>171700.62</v>
      </c>
    </row>
    <row r="27" spans="1:10" s="34" customFormat="1" ht="15" customHeight="1" x14ac:dyDescent="0.25">
      <c r="A27" s="56" t="s">
        <v>51</v>
      </c>
      <c r="B27" s="57" t="s">
        <v>10</v>
      </c>
      <c r="C27" s="58" t="s">
        <v>9</v>
      </c>
      <c r="D27" s="58" t="s">
        <v>11</v>
      </c>
      <c r="E27" s="58" t="s">
        <v>12</v>
      </c>
      <c r="F27" s="58">
        <v>152823</v>
      </c>
      <c r="G27" s="58">
        <v>1100</v>
      </c>
      <c r="H27" s="58">
        <f t="shared" ref="H27:H64" si="3">F27-G27</f>
        <v>151723</v>
      </c>
      <c r="I27" s="58">
        <f t="shared" ref="I27:I64" si="4">H27*18%</f>
        <v>27310.14</v>
      </c>
      <c r="J27" s="59">
        <f t="shared" ref="J27:J45" si="5">H27+I27</f>
        <v>179033.14</v>
      </c>
    </row>
    <row r="28" spans="1:10" s="34" customFormat="1" ht="15" customHeight="1" x14ac:dyDescent="0.25">
      <c r="A28" s="60" t="s">
        <v>51</v>
      </c>
      <c r="B28" s="61" t="s">
        <v>10</v>
      </c>
      <c r="C28" s="62" t="s">
        <v>29</v>
      </c>
      <c r="D28" s="62" t="s">
        <v>30</v>
      </c>
      <c r="E28" s="62" t="s">
        <v>31</v>
      </c>
      <c r="F28" s="62">
        <v>152023</v>
      </c>
      <c r="G28" s="62">
        <v>1100</v>
      </c>
      <c r="H28" s="62">
        <f t="shared" si="3"/>
        <v>150923</v>
      </c>
      <c r="I28" s="62">
        <f t="shared" si="4"/>
        <v>27166.14</v>
      </c>
      <c r="J28" s="63">
        <f t="shared" si="5"/>
        <v>178089.14</v>
      </c>
    </row>
    <row r="29" spans="1:10" s="34" customFormat="1" x14ac:dyDescent="0.25">
      <c r="A29" s="60" t="s">
        <v>51</v>
      </c>
      <c r="B29" s="61" t="s">
        <v>10</v>
      </c>
      <c r="C29" s="62" t="s">
        <v>9</v>
      </c>
      <c r="D29" s="62" t="s">
        <v>14</v>
      </c>
      <c r="E29" s="62" t="s">
        <v>15</v>
      </c>
      <c r="F29" s="62">
        <v>152023</v>
      </c>
      <c r="G29" s="62">
        <v>1100</v>
      </c>
      <c r="H29" s="62">
        <f t="shared" si="3"/>
        <v>150923</v>
      </c>
      <c r="I29" s="62">
        <f t="shared" si="4"/>
        <v>27166.14</v>
      </c>
      <c r="J29" s="63">
        <f t="shared" si="5"/>
        <v>178089.14</v>
      </c>
    </row>
    <row r="30" spans="1:10" s="34" customFormat="1" x14ac:dyDescent="0.25">
      <c r="A30" s="60" t="s">
        <v>51</v>
      </c>
      <c r="B30" s="61" t="s">
        <v>10</v>
      </c>
      <c r="C30" s="62" t="s">
        <v>29</v>
      </c>
      <c r="D30" s="62" t="s">
        <v>32</v>
      </c>
      <c r="E30" s="62" t="s">
        <v>33</v>
      </c>
      <c r="F30" s="62">
        <v>151223</v>
      </c>
      <c r="G30" s="62">
        <v>1100</v>
      </c>
      <c r="H30" s="62">
        <f t="shared" si="3"/>
        <v>150123</v>
      </c>
      <c r="I30" s="62">
        <f t="shared" si="4"/>
        <v>27022.14</v>
      </c>
      <c r="J30" s="63">
        <f t="shared" si="5"/>
        <v>177145.14</v>
      </c>
    </row>
    <row r="31" spans="1:10" s="34" customFormat="1" x14ac:dyDescent="0.25">
      <c r="A31" s="60" t="s">
        <v>51</v>
      </c>
      <c r="B31" s="61" t="s">
        <v>16</v>
      </c>
      <c r="C31" s="62" t="s">
        <v>9</v>
      </c>
      <c r="D31" s="62" t="s">
        <v>17</v>
      </c>
      <c r="E31" s="62" t="s">
        <v>18</v>
      </c>
      <c r="F31" s="158">
        <v>150923</v>
      </c>
      <c r="G31" s="62">
        <v>1100</v>
      </c>
      <c r="H31" s="62">
        <f t="shared" si="3"/>
        <v>149823</v>
      </c>
      <c r="I31" s="62">
        <f t="shared" si="4"/>
        <v>26968.14</v>
      </c>
      <c r="J31" s="63">
        <f t="shared" si="5"/>
        <v>176791.14</v>
      </c>
    </row>
    <row r="32" spans="1:10" s="34" customFormat="1" x14ac:dyDescent="0.25">
      <c r="A32" s="60" t="s">
        <v>51</v>
      </c>
      <c r="B32" s="61" t="s">
        <v>16</v>
      </c>
      <c r="C32" s="62" t="s">
        <v>29</v>
      </c>
      <c r="D32" s="62" t="s">
        <v>34</v>
      </c>
      <c r="E32" s="62" t="s">
        <v>35</v>
      </c>
      <c r="F32" s="62">
        <v>150123</v>
      </c>
      <c r="G32" s="62">
        <v>1100</v>
      </c>
      <c r="H32" s="62">
        <f t="shared" si="3"/>
        <v>149023</v>
      </c>
      <c r="I32" s="62">
        <f t="shared" si="4"/>
        <v>26824.14</v>
      </c>
      <c r="J32" s="63">
        <f t="shared" si="5"/>
        <v>175847.14</v>
      </c>
    </row>
    <row r="33" spans="1:10" s="34" customFormat="1" x14ac:dyDescent="0.25">
      <c r="A33" s="60" t="s">
        <v>51</v>
      </c>
      <c r="B33" s="61" t="s">
        <v>16</v>
      </c>
      <c r="C33" s="62" t="s">
        <v>9</v>
      </c>
      <c r="D33" s="62" t="s">
        <v>19</v>
      </c>
      <c r="E33" s="62" t="s">
        <v>20</v>
      </c>
      <c r="F33" s="62">
        <v>152898</v>
      </c>
      <c r="G33" s="62">
        <v>1100</v>
      </c>
      <c r="H33" s="62">
        <f t="shared" si="3"/>
        <v>151798</v>
      </c>
      <c r="I33" s="62">
        <f t="shared" si="4"/>
        <v>27323.64</v>
      </c>
      <c r="J33" s="63">
        <f t="shared" si="5"/>
        <v>179121.64</v>
      </c>
    </row>
    <row r="34" spans="1:10" s="34" customFormat="1" x14ac:dyDescent="0.25">
      <c r="A34" s="60" t="s">
        <v>51</v>
      </c>
      <c r="B34" s="61" t="s">
        <v>16</v>
      </c>
      <c r="C34" s="62" t="s">
        <v>99</v>
      </c>
      <c r="D34" s="62" t="s">
        <v>100</v>
      </c>
      <c r="E34" s="62" t="s">
        <v>101</v>
      </c>
      <c r="F34" s="62">
        <v>152098</v>
      </c>
      <c r="G34" s="62">
        <v>1100</v>
      </c>
      <c r="H34" s="62">
        <f t="shared" si="3"/>
        <v>150998</v>
      </c>
      <c r="I34" s="62">
        <f t="shared" si="4"/>
        <v>27179.64</v>
      </c>
      <c r="J34" s="63">
        <f t="shared" si="5"/>
        <v>178177.64</v>
      </c>
    </row>
    <row r="35" spans="1:10" s="34" customFormat="1" x14ac:dyDescent="0.25">
      <c r="A35" s="60" t="s">
        <v>51</v>
      </c>
      <c r="B35" s="61" t="s">
        <v>21</v>
      </c>
      <c r="C35" s="62" t="s">
        <v>9</v>
      </c>
      <c r="D35" s="62" t="s">
        <v>22</v>
      </c>
      <c r="E35" s="62" t="s">
        <v>23</v>
      </c>
      <c r="F35" s="62">
        <v>153123</v>
      </c>
      <c r="G35" s="62">
        <v>1100</v>
      </c>
      <c r="H35" s="62">
        <f t="shared" si="3"/>
        <v>152023</v>
      </c>
      <c r="I35" s="62">
        <f t="shared" si="4"/>
        <v>27364.14</v>
      </c>
      <c r="J35" s="63">
        <f t="shared" si="5"/>
        <v>179387.14</v>
      </c>
    </row>
    <row r="36" spans="1:10" s="34" customFormat="1" x14ac:dyDescent="0.25">
      <c r="A36" s="60" t="s">
        <v>51</v>
      </c>
      <c r="B36" s="61" t="s">
        <v>21</v>
      </c>
      <c r="C36" s="62" t="s">
        <v>29</v>
      </c>
      <c r="D36" s="62" t="s">
        <v>36</v>
      </c>
      <c r="E36" s="62" t="s">
        <v>37</v>
      </c>
      <c r="F36" s="62">
        <v>152323</v>
      </c>
      <c r="G36" s="62">
        <v>1100</v>
      </c>
      <c r="H36" s="62">
        <f t="shared" si="3"/>
        <v>151223</v>
      </c>
      <c r="I36" s="62">
        <f t="shared" si="4"/>
        <v>27220.14</v>
      </c>
      <c r="J36" s="63">
        <f t="shared" si="5"/>
        <v>178443.14</v>
      </c>
    </row>
    <row r="37" spans="1:10" s="34" customFormat="1" x14ac:dyDescent="0.25">
      <c r="A37" s="60" t="s">
        <v>51</v>
      </c>
      <c r="B37" s="61" t="s">
        <v>122</v>
      </c>
      <c r="C37" s="62" t="s">
        <v>9</v>
      </c>
      <c r="D37" s="62" t="s">
        <v>123</v>
      </c>
      <c r="E37" s="62" t="s">
        <v>124</v>
      </c>
      <c r="F37" s="62">
        <v>149123</v>
      </c>
      <c r="G37" s="62">
        <v>1100</v>
      </c>
      <c r="H37" s="62">
        <f t="shared" si="3"/>
        <v>148023</v>
      </c>
      <c r="I37" s="62">
        <f t="shared" si="4"/>
        <v>26644.14</v>
      </c>
      <c r="J37" s="63">
        <f t="shared" si="5"/>
        <v>174667.14</v>
      </c>
    </row>
    <row r="38" spans="1:10" s="34" customFormat="1" x14ac:dyDescent="0.25">
      <c r="A38" s="60" t="s">
        <v>51</v>
      </c>
      <c r="B38" s="61" t="s">
        <v>42</v>
      </c>
      <c r="C38" s="62" t="s">
        <v>9</v>
      </c>
      <c r="D38" s="62" t="s">
        <v>24</v>
      </c>
      <c r="E38" s="62" t="s">
        <v>25</v>
      </c>
      <c r="F38" s="62">
        <v>154473</v>
      </c>
      <c r="G38" s="62">
        <v>1100</v>
      </c>
      <c r="H38" s="62">
        <f t="shared" si="3"/>
        <v>153373</v>
      </c>
      <c r="I38" s="62">
        <f t="shared" si="4"/>
        <v>27607.14</v>
      </c>
      <c r="J38" s="63">
        <f t="shared" si="5"/>
        <v>180980.14</v>
      </c>
    </row>
    <row r="39" spans="1:10" s="34" customFormat="1" x14ac:dyDescent="0.25">
      <c r="A39" s="60" t="s">
        <v>51</v>
      </c>
      <c r="B39" s="61" t="s">
        <v>42</v>
      </c>
      <c r="C39" s="62" t="s">
        <v>29</v>
      </c>
      <c r="D39" s="62" t="s">
        <v>40</v>
      </c>
      <c r="E39" s="62" t="s">
        <v>41</v>
      </c>
      <c r="F39" s="62">
        <v>153673</v>
      </c>
      <c r="G39" s="62">
        <v>1100</v>
      </c>
      <c r="H39" s="62">
        <f t="shared" si="3"/>
        <v>152573</v>
      </c>
      <c r="I39" s="62">
        <f t="shared" si="4"/>
        <v>27463.14</v>
      </c>
      <c r="J39" s="63">
        <f t="shared" si="5"/>
        <v>180036.14</v>
      </c>
    </row>
    <row r="40" spans="1:10" s="34" customFormat="1" x14ac:dyDescent="0.25">
      <c r="A40" s="60" t="s">
        <v>51</v>
      </c>
      <c r="B40" s="61" t="s">
        <v>26</v>
      </c>
      <c r="C40" s="62" t="s">
        <v>9</v>
      </c>
      <c r="D40" s="62" t="s">
        <v>27</v>
      </c>
      <c r="E40" s="62" t="s">
        <v>28</v>
      </c>
      <c r="F40" s="62">
        <v>153050</v>
      </c>
      <c r="G40" s="62">
        <v>1100</v>
      </c>
      <c r="H40" s="62">
        <f t="shared" si="3"/>
        <v>151950</v>
      </c>
      <c r="I40" s="62">
        <f t="shared" si="4"/>
        <v>27351</v>
      </c>
      <c r="J40" s="63">
        <f t="shared" si="5"/>
        <v>179301</v>
      </c>
    </row>
    <row r="41" spans="1:10" s="34" customFormat="1" x14ac:dyDescent="0.25">
      <c r="A41" s="60" t="s">
        <v>51</v>
      </c>
      <c r="B41" s="61" t="s">
        <v>26</v>
      </c>
      <c r="C41" s="62" t="s">
        <v>29</v>
      </c>
      <c r="D41" s="62" t="s">
        <v>38</v>
      </c>
      <c r="E41" s="62" t="s">
        <v>39</v>
      </c>
      <c r="F41" s="62">
        <v>152250</v>
      </c>
      <c r="G41" s="62">
        <v>1100</v>
      </c>
      <c r="H41" s="62">
        <f t="shared" si="3"/>
        <v>151150</v>
      </c>
      <c r="I41" s="62">
        <f t="shared" si="4"/>
        <v>27207</v>
      </c>
      <c r="J41" s="63">
        <f t="shared" si="5"/>
        <v>178357</v>
      </c>
    </row>
    <row r="42" spans="1:10" s="34" customFormat="1" x14ac:dyDescent="0.25">
      <c r="A42" s="60" t="s">
        <v>51</v>
      </c>
      <c r="B42" s="61"/>
      <c r="C42" s="62" t="s">
        <v>91</v>
      </c>
      <c r="D42" s="62" t="s">
        <v>105</v>
      </c>
      <c r="E42" s="62" t="s">
        <v>92</v>
      </c>
      <c r="F42" s="62">
        <v>146523</v>
      </c>
      <c r="G42" s="62">
        <v>0</v>
      </c>
      <c r="H42" s="62">
        <f t="shared" si="3"/>
        <v>146523</v>
      </c>
      <c r="I42" s="62">
        <f t="shared" si="4"/>
        <v>26374.14</v>
      </c>
      <c r="J42" s="63">
        <f t="shared" si="5"/>
        <v>172897.14</v>
      </c>
    </row>
    <row r="43" spans="1:10" s="34" customFormat="1" x14ac:dyDescent="0.25">
      <c r="A43" s="60" t="s">
        <v>51</v>
      </c>
      <c r="B43" s="61"/>
      <c r="C43" s="62" t="s">
        <v>93</v>
      </c>
      <c r="D43" s="62" t="s">
        <v>106</v>
      </c>
      <c r="E43" s="62" t="s">
        <v>94</v>
      </c>
      <c r="F43" s="62">
        <v>145723</v>
      </c>
      <c r="G43" s="62">
        <v>0</v>
      </c>
      <c r="H43" s="62">
        <f t="shared" si="3"/>
        <v>145723</v>
      </c>
      <c r="I43" s="62">
        <f t="shared" si="4"/>
        <v>26230.14</v>
      </c>
      <c r="J43" s="63">
        <f t="shared" si="5"/>
        <v>171953.14</v>
      </c>
    </row>
    <row r="44" spans="1:10" s="34" customFormat="1" x14ac:dyDescent="0.25">
      <c r="A44" s="60" t="s">
        <v>51</v>
      </c>
      <c r="B44" s="61"/>
      <c r="C44" s="62" t="s">
        <v>95</v>
      </c>
      <c r="D44" s="62" t="s">
        <v>107</v>
      </c>
      <c r="E44" s="62" t="s">
        <v>96</v>
      </c>
      <c r="F44" s="62">
        <v>145723</v>
      </c>
      <c r="G44" s="62">
        <v>0</v>
      </c>
      <c r="H44" s="62">
        <f t="shared" si="3"/>
        <v>145723</v>
      </c>
      <c r="I44" s="62">
        <f t="shared" si="4"/>
        <v>26230.14</v>
      </c>
      <c r="J44" s="63">
        <f t="shared" si="5"/>
        <v>171953.14</v>
      </c>
    </row>
    <row r="45" spans="1:10" s="34" customFormat="1" ht="15.75" thickBot="1" x14ac:dyDescent="0.3">
      <c r="A45" s="66" t="s">
        <v>51</v>
      </c>
      <c r="B45" s="67"/>
      <c r="C45" s="68" t="s">
        <v>97</v>
      </c>
      <c r="D45" s="68" t="s">
        <v>108</v>
      </c>
      <c r="E45" s="68" t="s">
        <v>98</v>
      </c>
      <c r="F45" s="68">
        <v>147023</v>
      </c>
      <c r="G45" s="68">
        <v>0</v>
      </c>
      <c r="H45" s="68">
        <f t="shared" si="3"/>
        <v>147023</v>
      </c>
      <c r="I45" s="68">
        <f t="shared" si="4"/>
        <v>26464.14</v>
      </c>
      <c r="J45" s="69">
        <f t="shared" si="5"/>
        <v>173487.14</v>
      </c>
    </row>
    <row r="46" spans="1:10" s="102" customFormat="1" x14ac:dyDescent="0.25">
      <c r="A46" s="56" t="s">
        <v>84</v>
      </c>
      <c r="B46" s="57" t="s">
        <v>10</v>
      </c>
      <c r="C46" s="58" t="s">
        <v>9</v>
      </c>
      <c r="D46" s="58" t="s">
        <v>11</v>
      </c>
      <c r="E46" s="58" t="s">
        <v>12</v>
      </c>
      <c r="F46" s="58">
        <v>148411</v>
      </c>
      <c r="G46" s="58">
        <v>1100</v>
      </c>
      <c r="H46" s="58">
        <f t="shared" si="3"/>
        <v>147311</v>
      </c>
      <c r="I46" s="58">
        <f t="shared" si="4"/>
        <v>26515.98</v>
      </c>
      <c r="J46" s="59">
        <f t="shared" ref="J46:J64" si="6">H46+I46</f>
        <v>173826.98</v>
      </c>
    </row>
    <row r="47" spans="1:10" s="102" customFormat="1" x14ac:dyDescent="0.25">
      <c r="A47" s="60" t="s">
        <v>84</v>
      </c>
      <c r="B47" s="61" t="s">
        <v>10</v>
      </c>
      <c r="C47" s="62" t="s">
        <v>29</v>
      </c>
      <c r="D47" s="62" t="s">
        <v>30</v>
      </c>
      <c r="E47" s="62" t="s">
        <v>31</v>
      </c>
      <c r="F47" s="62">
        <v>147611</v>
      </c>
      <c r="G47" s="62">
        <v>1100</v>
      </c>
      <c r="H47" s="62">
        <f t="shared" si="3"/>
        <v>146511</v>
      </c>
      <c r="I47" s="62">
        <f t="shared" si="4"/>
        <v>26371.98</v>
      </c>
      <c r="J47" s="63">
        <f t="shared" si="6"/>
        <v>172882.98</v>
      </c>
    </row>
    <row r="48" spans="1:10" s="102" customFormat="1" x14ac:dyDescent="0.25">
      <c r="A48" s="60" t="s">
        <v>84</v>
      </c>
      <c r="B48" s="61" t="s">
        <v>10</v>
      </c>
      <c r="C48" s="62" t="s">
        <v>9</v>
      </c>
      <c r="D48" s="62" t="s">
        <v>14</v>
      </c>
      <c r="E48" s="62" t="s">
        <v>15</v>
      </c>
      <c r="F48" s="62">
        <v>147611</v>
      </c>
      <c r="G48" s="62">
        <v>1100</v>
      </c>
      <c r="H48" s="62">
        <f t="shared" si="3"/>
        <v>146511</v>
      </c>
      <c r="I48" s="62">
        <f t="shared" si="4"/>
        <v>26371.98</v>
      </c>
      <c r="J48" s="63">
        <f t="shared" si="6"/>
        <v>172882.98</v>
      </c>
    </row>
    <row r="49" spans="1:10" s="102" customFormat="1" x14ac:dyDescent="0.25">
      <c r="A49" s="60" t="s">
        <v>84</v>
      </c>
      <c r="B49" s="61" t="s">
        <v>10</v>
      </c>
      <c r="C49" s="62" t="s">
        <v>29</v>
      </c>
      <c r="D49" s="62" t="s">
        <v>32</v>
      </c>
      <c r="E49" s="62" t="s">
        <v>33</v>
      </c>
      <c r="F49" s="62">
        <v>146811</v>
      </c>
      <c r="G49" s="62">
        <v>1100</v>
      </c>
      <c r="H49" s="62">
        <f t="shared" si="3"/>
        <v>145711</v>
      </c>
      <c r="I49" s="62">
        <f t="shared" si="4"/>
        <v>26227.98</v>
      </c>
      <c r="J49" s="63">
        <f t="shared" si="6"/>
        <v>171938.98</v>
      </c>
    </row>
    <row r="50" spans="1:10" s="102" customFormat="1" x14ac:dyDescent="0.25">
      <c r="A50" s="60" t="s">
        <v>84</v>
      </c>
      <c r="B50" s="61" t="s">
        <v>16</v>
      </c>
      <c r="C50" s="62" t="s">
        <v>9</v>
      </c>
      <c r="D50" s="62" t="s">
        <v>17</v>
      </c>
      <c r="E50" s="62" t="s">
        <v>18</v>
      </c>
      <c r="F50" s="62">
        <v>148301</v>
      </c>
      <c r="G50" s="62">
        <v>1100</v>
      </c>
      <c r="H50" s="62">
        <f>F50-G50</f>
        <v>147201</v>
      </c>
      <c r="I50" s="62">
        <f t="shared" si="4"/>
        <v>26496.18</v>
      </c>
      <c r="J50" s="63">
        <f t="shared" si="6"/>
        <v>173697.18</v>
      </c>
    </row>
    <row r="51" spans="1:10" s="102" customFormat="1" x14ac:dyDescent="0.25">
      <c r="A51" s="60" t="s">
        <v>84</v>
      </c>
      <c r="B51" s="61" t="s">
        <v>16</v>
      </c>
      <c r="C51" s="62" t="s">
        <v>29</v>
      </c>
      <c r="D51" s="62" t="s">
        <v>34</v>
      </c>
      <c r="E51" s="62" t="s">
        <v>35</v>
      </c>
      <c r="F51" s="62">
        <v>147501</v>
      </c>
      <c r="G51" s="62">
        <v>1100</v>
      </c>
      <c r="H51" s="62">
        <f t="shared" si="3"/>
        <v>146401</v>
      </c>
      <c r="I51" s="62">
        <f t="shared" si="4"/>
        <v>26352.18</v>
      </c>
      <c r="J51" s="63">
        <f t="shared" si="6"/>
        <v>172753.18</v>
      </c>
    </row>
    <row r="52" spans="1:10" s="102" customFormat="1" x14ac:dyDescent="0.25">
      <c r="A52" s="60" t="s">
        <v>84</v>
      </c>
      <c r="B52" s="61" t="s">
        <v>16</v>
      </c>
      <c r="C52" s="62" t="s">
        <v>9</v>
      </c>
      <c r="D52" s="62" t="s">
        <v>19</v>
      </c>
      <c r="E52" s="62" t="s">
        <v>20</v>
      </c>
      <c r="F52" s="62">
        <v>151076</v>
      </c>
      <c r="G52" s="62">
        <v>1100</v>
      </c>
      <c r="H52" s="62">
        <f t="shared" si="3"/>
        <v>149976</v>
      </c>
      <c r="I52" s="62">
        <f t="shared" si="4"/>
        <v>26995.68</v>
      </c>
      <c r="J52" s="63">
        <f t="shared" si="6"/>
        <v>176971.68</v>
      </c>
    </row>
    <row r="53" spans="1:10" s="102" customFormat="1" x14ac:dyDescent="0.25">
      <c r="A53" s="60" t="s">
        <v>84</v>
      </c>
      <c r="B53" s="61" t="s">
        <v>16</v>
      </c>
      <c r="C53" s="62" t="s">
        <v>99</v>
      </c>
      <c r="D53" s="62" t="s">
        <v>100</v>
      </c>
      <c r="E53" s="62" t="s">
        <v>101</v>
      </c>
      <c r="F53" s="62">
        <v>150276</v>
      </c>
      <c r="G53" s="62">
        <v>1100</v>
      </c>
      <c r="H53" s="62">
        <f t="shared" si="3"/>
        <v>149176</v>
      </c>
      <c r="I53" s="62">
        <f t="shared" si="4"/>
        <v>26851.68</v>
      </c>
      <c r="J53" s="63">
        <f t="shared" si="6"/>
        <v>176027.68</v>
      </c>
    </row>
    <row r="54" spans="1:10" s="102" customFormat="1" x14ac:dyDescent="0.25">
      <c r="A54" s="60" t="s">
        <v>84</v>
      </c>
      <c r="B54" s="61" t="s">
        <v>21</v>
      </c>
      <c r="C54" s="62" t="s">
        <v>9</v>
      </c>
      <c r="D54" s="62" t="s">
        <v>22</v>
      </c>
      <c r="E54" s="62" t="s">
        <v>23</v>
      </c>
      <c r="F54" s="62">
        <v>150651</v>
      </c>
      <c r="G54" s="62">
        <v>1100</v>
      </c>
      <c r="H54" s="62">
        <f t="shared" si="3"/>
        <v>149551</v>
      </c>
      <c r="I54" s="62">
        <f t="shared" si="4"/>
        <v>26919.18</v>
      </c>
      <c r="J54" s="63">
        <f t="shared" si="6"/>
        <v>176470.18</v>
      </c>
    </row>
    <row r="55" spans="1:10" s="102" customFormat="1" x14ac:dyDescent="0.25">
      <c r="A55" s="60" t="s">
        <v>84</v>
      </c>
      <c r="B55" s="61" t="s">
        <v>21</v>
      </c>
      <c r="C55" s="62" t="s">
        <v>29</v>
      </c>
      <c r="D55" s="62" t="s">
        <v>36</v>
      </c>
      <c r="E55" s="62" t="s">
        <v>37</v>
      </c>
      <c r="F55" s="62">
        <v>149851</v>
      </c>
      <c r="G55" s="62">
        <v>1100</v>
      </c>
      <c r="H55" s="62">
        <f t="shared" si="3"/>
        <v>148751</v>
      </c>
      <c r="I55" s="62">
        <f t="shared" si="4"/>
        <v>26775.18</v>
      </c>
      <c r="J55" s="63">
        <f t="shared" si="6"/>
        <v>175526.18</v>
      </c>
    </row>
    <row r="56" spans="1:10" s="102" customFormat="1" x14ac:dyDescent="0.25">
      <c r="A56" s="60" t="s">
        <v>84</v>
      </c>
      <c r="B56" s="61" t="s">
        <v>122</v>
      </c>
      <c r="C56" s="62" t="s">
        <v>9</v>
      </c>
      <c r="D56" s="62" t="s">
        <v>123</v>
      </c>
      <c r="E56" s="62" t="s">
        <v>124</v>
      </c>
      <c r="F56" s="62">
        <v>144811</v>
      </c>
      <c r="G56" s="62">
        <v>1100</v>
      </c>
      <c r="H56" s="62">
        <f t="shared" si="3"/>
        <v>143711</v>
      </c>
      <c r="I56" s="62">
        <f t="shared" si="4"/>
        <v>25867.98</v>
      </c>
      <c r="J56" s="63">
        <f t="shared" si="6"/>
        <v>169578.98</v>
      </c>
    </row>
    <row r="57" spans="1:10" s="102" customFormat="1" x14ac:dyDescent="0.25">
      <c r="A57" s="60" t="s">
        <v>84</v>
      </c>
      <c r="B57" s="61" t="s">
        <v>42</v>
      </c>
      <c r="C57" s="62" t="s">
        <v>9</v>
      </c>
      <c r="D57" s="62" t="s">
        <v>24</v>
      </c>
      <c r="E57" s="62" t="s">
        <v>25</v>
      </c>
      <c r="F57" s="62">
        <v>152501</v>
      </c>
      <c r="G57" s="62">
        <v>1100</v>
      </c>
      <c r="H57" s="62">
        <f t="shared" si="3"/>
        <v>151401</v>
      </c>
      <c r="I57" s="62">
        <f t="shared" si="4"/>
        <v>27252.18</v>
      </c>
      <c r="J57" s="63">
        <f t="shared" si="6"/>
        <v>178653.18</v>
      </c>
    </row>
    <row r="58" spans="1:10" s="102" customFormat="1" x14ac:dyDescent="0.25">
      <c r="A58" s="60" t="s">
        <v>84</v>
      </c>
      <c r="B58" s="61" t="s">
        <v>42</v>
      </c>
      <c r="C58" s="62" t="s">
        <v>29</v>
      </c>
      <c r="D58" s="62" t="s">
        <v>40</v>
      </c>
      <c r="E58" s="62" t="s">
        <v>41</v>
      </c>
      <c r="F58" s="62">
        <v>151701</v>
      </c>
      <c r="G58" s="62">
        <v>1100</v>
      </c>
      <c r="H58" s="62">
        <f t="shared" si="3"/>
        <v>150601</v>
      </c>
      <c r="I58" s="62">
        <f t="shared" si="4"/>
        <v>27108.18</v>
      </c>
      <c r="J58" s="63">
        <f t="shared" si="6"/>
        <v>177709.18</v>
      </c>
    </row>
    <row r="59" spans="1:10" s="102" customFormat="1" x14ac:dyDescent="0.25">
      <c r="A59" s="60" t="s">
        <v>84</v>
      </c>
      <c r="B59" s="61" t="s">
        <v>26</v>
      </c>
      <c r="C59" s="62" t="s">
        <v>9</v>
      </c>
      <c r="D59" s="62" t="s">
        <v>27</v>
      </c>
      <c r="E59" s="62" t="s">
        <v>28</v>
      </c>
      <c r="F59" s="62">
        <v>150948</v>
      </c>
      <c r="G59" s="62">
        <v>1100</v>
      </c>
      <c r="H59" s="62">
        <f t="shared" si="3"/>
        <v>149848</v>
      </c>
      <c r="I59" s="62">
        <f t="shared" si="4"/>
        <v>26972.639999999999</v>
      </c>
      <c r="J59" s="63">
        <f t="shared" si="6"/>
        <v>176820.64</v>
      </c>
    </row>
    <row r="60" spans="1:10" s="102" customFormat="1" x14ac:dyDescent="0.25">
      <c r="A60" s="60" t="s">
        <v>84</v>
      </c>
      <c r="B60" s="61" t="s">
        <v>26</v>
      </c>
      <c r="C60" s="62" t="s">
        <v>29</v>
      </c>
      <c r="D60" s="62" t="s">
        <v>38</v>
      </c>
      <c r="E60" s="62" t="s">
        <v>39</v>
      </c>
      <c r="F60" s="62">
        <v>150148</v>
      </c>
      <c r="G60" s="62">
        <v>1100</v>
      </c>
      <c r="H60" s="62">
        <f t="shared" si="3"/>
        <v>149048</v>
      </c>
      <c r="I60" s="62">
        <f t="shared" si="4"/>
        <v>26828.639999999999</v>
      </c>
      <c r="J60" s="63">
        <f t="shared" si="6"/>
        <v>175876.64</v>
      </c>
    </row>
    <row r="61" spans="1:10" s="102" customFormat="1" x14ac:dyDescent="0.25">
      <c r="A61" s="60" t="s">
        <v>84</v>
      </c>
      <c r="B61" s="61" t="s">
        <v>102</v>
      </c>
      <c r="C61" s="62" t="s">
        <v>91</v>
      </c>
      <c r="D61" s="62" t="s">
        <v>105</v>
      </c>
      <c r="E61" s="62" t="s">
        <v>92</v>
      </c>
      <c r="F61" s="62">
        <v>143501</v>
      </c>
      <c r="G61" s="62">
        <v>0</v>
      </c>
      <c r="H61" s="62">
        <f t="shared" si="3"/>
        <v>143501</v>
      </c>
      <c r="I61" s="62">
        <f t="shared" si="4"/>
        <v>25830.18</v>
      </c>
      <c r="J61" s="63">
        <f t="shared" si="6"/>
        <v>169331.18</v>
      </c>
    </row>
    <row r="62" spans="1:10" s="102" customFormat="1" x14ac:dyDescent="0.25">
      <c r="A62" s="60" t="s">
        <v>84</v>
      </c>
      <c r="B62" s="61" t="s">
        <v>102</v>
      </c>
      <c r="C62" s="62" t="s">
        <v>93</v>
      </c>
      <c r="D62" s="62" t="s">
        <v>106</v>
      </c>
      <c r="E62" s="62" t="s">
        <v>94</v>
      </c>
      <c r="F62" s="62">
        <v>142701</v>
      </c>
      <c r="G62" s="62">
        <v>0</v>
      </c>
      <c r="H62" s="62">
        <f t="shared" si="3"/>
        <v>142701</v>
      </c>
      <c r="I62" s="62">
        <f t="shared" si="4"/>
        <v>25686.18</v>
      </c>
      <c r="J62" s="63">
        <f t="shared" si="6"/>
        <v>168387.18</v>
      </c>
    </row>
    <row r="63" spans="1:10" s="102" customFormat="1" x14ac:dyDescent="0.25">
      <c r="A63" s="60" t="s">
        <v>84</v>
      </c>
      <c r="B63" s="61" t="s">
        <v>102</v>
      </c>
      <c r="C63" s="62" t="s">
        <v>95</v>
      </c>
      <c r="D63" s="62" t="s">
        <v>107</v>
      </c>
      <c r="E63" s="62" t="s">
        <v>96</v>
      </c>
      <c r="F63" s="62">
        <v>142701</v>
      </c>
      <c r="G63" s="62">
        <v>0</v>
      </c>
      <c r="H63" s="62">
        <f t="shared" si="3"/>
        <v>142701</v>
      </c>
      <c r="I63" s="62">
        <f t="shared" si="4"/>
        <v>25686.18</v>
      </c>
      <c r="J63" s="63">
        <f t="shared" si="6"/>
        <v>168387.18</v>
      </c>
    </row>
    <row r="64" spans="1:10" s="102" customFormat="1" ht="15.75" thickBot="1" x14ac:dyDescent="0.3">
      <c r="A64" s="66" t="s">
        <v>84</v>
      </c>
      <c r="B64" s="61" t="s">
        <v>102</v>
      </c>
      <c r="C64" s="68" t="s">
        <v>97</v>
      </c>
      <c r="D64" s="68" t="s">
        <v>108</v>
      </c>
      <c r="E64" s="68" t="s">
        <v>98</v>
      </c>
      <c r="F64" s="68">
        <v>144001</v>
      </c>
      <c r="G64" s="68">
        <v>0</v>
      </c>
      <c r="H64" s="68">
        <f t="shared" si="3"/>
        <v>144001</v>
      </c>
      <c r="I64" s="68">
        <f t="shared" si="4"/>
        <v>25920.18</v>
      </c>
      <c r="J64" s="69">
        <f t="shared" si="6"/>
        <v>169921.18</v>
      </c>
    </row>
    <row r="65" spans="1:10" s="13" customFormat="1" ht="15.75" thickBot="1" x14ac:dyDescent="0.3">
      <c r="A65" s="192" t="s">
        <v>52</v>
      </c>
      <c r="B65" s="193"/>
      <c r="C65" s="193"/>
      <c r="D65" s="194"/>
      <c r="J65" s="6"/>
    </row>
    <row r="66" spans="1:10" s="13" customFormat="1" ht="60.75" thickBot="1" x14ac:dyDescent="0.3">
      <c r="A66" s="23" t="s">
        <v>53</v>
      </c>
      <c r="B66" s="24" t="s">
        <v>77</v>
      </c>
      <c r="C66" s="25" t="s">
        <v>78</v>
      </c>
      <c r="E66" s="195" t="s">
        <v>85</v>
      </c>
      <c r="F66" s="196"/>
      <c r="J66" s="6"/>
    </row>
    <row r="67" spans="1:10" s="13" customFormat="1" x14ac:dyDescent="0.25">
      <c r="A67" s="26" t="s">
        <v>54</v>
      </c>
      <c r="B67" s="21" t="s">
        <v>109</v>
      </c>
      <c r="C67" s="22">
        <v>200</v>
      </c>
      <c r="E67" s="14" t="s">
        <v>88</v>
      </c>
      <c r="F67" s="16">
        <v>1100</v>
      </c>
      <c r="J67" s="6"/>
    </row>
    <row r="68" spans="1:10" s="13" customFormat="1" ht="15.75" thickBot="1" x14ac:dyDescent="0.3">
      <c r="A68" s="27" t="s">
        <v>55</v>
      </c>
      <c r="B68" s="17" t="s">
        <v>110</v>
      </c>
      <c r="C68" s="19">
        <v>450</v>
      </c>
      <c r="E68" s="28" t="s">
        <v>89</v>
      </c>
      <c r="F68" s="18">
        <v>500</v>
      </c>
      <c r="J68" s="6"/>
    </row>
    <row r="69" spans="1:10" s="13" customFormat="1" ht="15.75" thickBot="1" x14ac:dyDescent="0.3">
      <c r="A69" s="27" t="s">
        <v>56</v>
      </c>
      <c r="B69" s="17" t="s">
        <v>111</v>
      </c>
      <c r="C69" s="19">
        <v>500</v>
      </c>
      <c r="E69" s="29" t="s">
        <v>121</v>
      </c>
      <c r="F69" s="15">
        <v>1600</v>
      </c>
      <c r="J69" s="6"/>
    </row>
    <row r="70" spans="1:10" s="13" customFormat="1" x14ac:dyDescent="0.25">
      <c r="A70" s="27" t="s">
        <v>57</v>
      </c>
      <c r="B70" s="17" t="s">
        <v>112</v>
      </c>
      <c r="C70" s="19">
        <v>550</v>
      </c>
      <c r="E70" s="30"/>
      <c r="F70" s="30"/>
      <c r="J70" s="6"/>
    </row>
    <row r="71" spans="1:10" s="13" customFormat="1" x14ac:dyDescent="0.25">
      <c r="A71" s="27" t="s">
        <v>58</v>
      </c>
      <c r="B71" s="17" t="s">
        <v>113</v>
      </c>
      <c r="C71" s="19">
        <v>650</v>
      </c>
      <c r="J71" s="6"/>
    </row>
    <row r="72" spans="1:10" s="13" customFormat="1" x14ac:dyDescent="0.25">
      <c r="A72" s="27" t="s">
        <v>60</v>
      </c>
      <c r="B72" s="17" t="s">
        <v>114</v>
      </c>
      <c r="C72" s="19">
        <v>750</v>
      </c>
      <c r="G72" s="13" t="s">
        <v>59</v>
      </c>
      <c r="J72" s="6"/>
    </row>
    <row r="73" spans="1:10" s="13" customFormat="1" x14ac:dyDescent="0.25">
      <c r="A73" s="27" t="s">
        <v>61</v>
      </c>
      <c r="B73" s="17" t="s">
        <v>115</v>
      </c>
      <c r="C73" s="19">
        <v>850</v>
      </c>
      <c r="J73" s="6"/>
    </row>
    <row r="74" spans="1:10" s="13" customFormat="1" x14ac:dyDescent="0.25">
      <c r="A74" s="27" t="s">
        <v>62</v>
      </c>
      <c r="B74" s="17" t="s">
        <v>116</v>
      </c>
      <c r="C74" s="19">
        <v>950</v>
      </c>
      <c r="J74" s="6"/>
    </row>
    <row r="75" spans="1:10" s="13" customFormat="1" x14ac:dyDescent="0.25">
      <c r="A75" s="27" t="s">
        <v>63</v>
      </c>
      <c r="B75" s="17" t="s">
        <v>117</v>
      </c>
      <c r="C75" s="19">
        <v>1000</v>
      </c>
      <c r="J75" s="6"/>
    </row>
    <row r="76" spans="1:10" s="13" customFormat="1" x14ac:dyDescent="0.25">
      <c r="A76" s="27" t="s">
        <v>64</v>
      </c>
      <c r="B76" s="17" t="s">
        <v>118</v>
      </c>
      <c r="C76" s="19">
        <v>1050</v>
      </c>
      <c r="J76" s="6"/>
    </row>
    <row r="77" spans="1:10" s="13" customFormat="1" x14ac:dyDescent="0.25">
      <c r="A77" s="27" t="s">
        <v>65</v>
      </c>
      <c r="B77" s="17" t="s">
        <v>119</v>
      </c>
      <c r="C77" s="19">
        <v>1100</v>
      </c>
      <c r="J77" s="6"/>
    </row>
    <row r="78" spans="1:10" s="13" customFormat="1" ht="15.75" thickBot="1" x14ac:dyDescent="0.3">
      <c r="A78" s="18" t="s">
        <v>104</v>
      </c>
      <c r="B78" s="18" t="s">
        <v>120</v>
      </c>
      <c r="C78" s="20">
        <v>1200</v>
      </c>
      <c r="J78" s="6"/>
    </row>
    <row r="79" spans="1:10" s="13" customFormat="1" ht="24.75" customHeight="1" x14ac:dyDescent="0.25">
      <c r="A79" s="197" t="s">
        <v>66</v>
      </c>
      <c r="B79" s="198"/>
      <c r="C79" s="198"/>
      <c r="D79" s="198"/>
      <c r="E79" s="198"/>
      <c r="F79" s="198"/>
      <c r="G79" s="198"/>
      <c r="H79" s="198"/>
      <c r="I79" s="198"/>
      <c r="J79" s="6"/>
    </row>
    <row r="80" spans="1:10" s="11" customFormat="1" ht="45" customHeight="1" x14ac:dyDescent="0.25">
      <c r="A80" s="199" t="s">
        <v>74</v>
      </c>
      <c r="B80" s="200"/>
      <c r="C80" s="200"/>
      <c r="D80" s="200"/>
      <c r="E80" s="200"/>
      <c r="F80" s="200"/>
      <c r="G80" s="200"/>
      <c r="H80" s="200"/>
      <c r="I80" s="200"/>
      <c r="J80" s="201"/>
    </row>
    <row r="81" spans="1:10" s="11" customFormat="1" ht="39" customHeight="1" x14ac:dyDescent="0.25">
      <c r="A81" s="199" t="s">
        <v>75</v>
      </c>
      <c r="B81" s="200"/>
      <c r="C81" s="200"/>
      <c r="D81" s="200"/>
      <c r="E81" s="200"/>
      <c r="F81" s="200"/>
      <c r="G81" s="200"/>
      <c r="H81" s="200"/>
      <c r="I81" s="200"/>
      <c r="J81" s="201"/>
    </row>
    <row r="82" spans="1:10" s="13" customFormat="1" x14ac:dyDescent="0.25">
      <c r="A82" s="42" t="s">
        <v>67</v>
      </c>
      <c r="B82" s="43"/>
      <c r="C82" s="43"/>
      <c r="D82" s="43"/>
      <c r="E82" s="44"/>
      <c r="F82" s="44"/>
      <c r="G82" s="44"/>
      <c r="H82" s="40"/>
      <c r="I82" s="40"/>
      <c r="J82" s="39"/>
    </row>
    <row r="83" spans="1:10" s="13" customFormat="1" ht="15" customHeight="1" x14ac:dyDescent="0.25">
      <c r="A83" s="184" t="s">
        <v>79</v>
      </c>
      <c r="B83" s="185"/>
      <c r="C83" s="185"/>
      <c r="D83" s="185"/>
      <c r="E83" s="185"/>
      <c r="F83" s="185"/>
      <c r="G83" s="185"/>
      <c r="H83" s="185"/>
      <c r="I83" s="185"/>
      <c r="J83" s="186"/>
    </row>
    <row r="84" spans="1:10" s="13" customFormat="1" ht="76.5" customHeight="1" x14ac:dyDescent="0.25">
      <c r="A84" s="184" t="s">
        <v>76</v>
      </c>
      <c r="B84" s="185"/>
      <c r="C84" s="185"/>
      <c r="D84" s="185"/>
      <c r="E84" s="185"/>
      <c r="F84" s="185"/>
      <c r="G84" s="185"/>
      <c r="H84" s="185"/>
      <c r="I84" s="185"/>
      <c r="J84" s="186"/>
    </row>
    <row r="85" spans="1:10" s="13" customFormat="1" x14ac:dyDescent="0.25">
      <c r="A85" s="42" t="s">
        <v>68</v>
      </c>
      <c r="B85" s="43"/>
      <c r="C85" s="43"/>
      <c r="D85" s="43"/>
      <c r="E85" s="43"/>
      <c r="F85" s="40"/>
      <c r="G85" s="40"/>
      <c r="H85" s="4"/>
      <c r="I85" s="40"/>
      <c r="J85" s="39"/>
    </row>
    <row r="86" spans="1:10" s="13" customFormat="1" x14ac:dyDescent="0.25">
      <c r="A86" s="42" t="s">
        <v>69</v>
      </c>
      <c r="B86" s="43"/>
      <c r="C86" s="43"/>
      <c r="D86" s="43"/>
      <c r="E86" s="43"/>
      <c r="F86" s="40"/>
      <c r="G86" s="44"/>
      <c r="H86" s="40"/>
      <c r="I86" s="4"/>
      <c r="J86" s="39"/>
    </row>
    <row r="87" spans="1:10" s="13" customFormat="1" x14ac:dyDescent="0.25">
      <c r="A87" s="42" t="s">
        <v>70</v>
      </c>
      <c r="B87" s="43"/>
      <c r="C87" s="43"/>
      <c r="D87" s="43"/>
      <c r="E87" s="43"/>
      <c r="F87" s="40"/>
      <c r="G87" s="44"/>
      <c r="H87" s="40"/>
      <c r="I87" s="4"/>
      <c r="J87" s="39"/>
    </row>
    <row r="88" spans="1:10" s="13" customFormat="1" x14ac:dyDescent="0.25">
      <c r="A88" s="42" t="s">
        <v>71</v>
      </c>
      <c r="B88" s="43"/>
      <c r="C88" s="43"/>
      <c r="D88" s="43"/>
      <c r="E88" s="43"/>
      <c r="F88" s="40"/>
      <c r="G88" s="40"/>
      <c r="H88" s="40"/>
      <c r="I88" s="4"/>
      <c r="J88" s="39"/>
    </row>
    <row r="89" spans="1:10" s="5" customFormat="1" x14ac:dyDescent="0.25">
      <c r="A89" s="42" t="s">
        <v>70</v>
      </c>
      <c r="B89" s="43"/>
      <c r="C89" s="43"/>
      <c r="D89" s="43"/>
      <c r="E89" s="43"/>
      <c r="F89" s="40"/>
      <c r="G89" s="44"/>
      <c r="H89" s="40"/>
      <c r="I89" s="4"/>
      <c r="J89" s="39"/>
    </row>
    <row r="90" spans="1:10" s="5" customFormat="1" x14ac:dyDescent="0.25">
      <c r="A90" s="42" t="s">
        <v>71</v>
      </c>
      <c r="B90" s="43"/>
      <c r="C90" s="43"/>
      <c r="D90" s="43"/>
      <c r="E90" s="43"/>
      <c r="F90" s="40"/>
      <c r="G90" s="40"/>
      <c r="H90" s="40"/>
      <c r="I90" s="4"/>
      <c r="J90" s="39"/>
    </row>
    <row r="91" spans="1:10" s="5" customFormat="1" ht="15.75" thickBot="1" x14ac:dyDescent="0.3">
      <c r="A91" s="45" t="s">
        <v>72</v>
      </c>
      <c r="B91" s="46"/>
      <c r="C91" s="46"/>
      <c r="D91" s="46"/>
      <c r="E91" s="47"/>
      <c r="F91" s="47"/>
      <c r="G91" s="47"/>
      <c r="H91" s="47"/>
      <c r="I91" s="46"/>
      <c r="J91" s="41"/>
    </row>
  </sheetData>
  <autoFilter ref="A1:J91">
    <filterColumn colId="0" showButton="0"/>
    <filterColumn colId="1" showButton="0"/>
    <filterColumn colId="2" showButton="0"/>
    <filterColumn colId="3" showButton="0"/>
    <filterColumn colId="4" showButton="0"/>
    <filterColumn colId="5" showButton="0"/>
    <filterColumn colId="6" showButton="0"/>
    <filterColumn colId="7" showButton="0"/>
  </autoFilter>
  <mergeCells count="14">
    <mergeCell ref="A84:J84"/>
    <mergeCell ref="A83:J83"/>
    <mergeCell ref="A6:I6"/>
    <mergeCell ref="A1:I1"/>
    <mergeCell ref="A2:I2"/>
    <mergeCell ref="A3:I3"/>
    <mergeCell ref="A4:I4"/>
    <mergeCell ref="A5:I5"/>
    <mergeCell ref="D7:E7"/>
    <mergeCell ref="A65:D65"/>
    <mergeCell ref="E66:F66"/>
    <mergeCell ref="A79:I79"/>
    <mergeCell ref="A80:J80"/>
    <mergeCell ref="A81:J81"/>
  </mergeCells>
  <hyperlinks>
    <hyperlink ref="A73" r:id="rId1" display="vasantgurukrupa@gmail.com"/>
  </hyperlinks>
  <pageMargins left="0.70866141732283472" right="0.70866141732283472" top="0.15748031496062992" bottom="0.35433070866141736" header="0.31496062992125984" footer="0.31496062992125984"/>
  <pageSetup paperSize="9" scale="51" orientation="portrait" r:id="rId2"/>
  <drawing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6</vt:i4>
      </vt:variant>
      <vt:variant>
        <vt:lpstr>Named Ranges</vt:lpstr>
      </vt:variant>
      <vt:variant>
        <vt:i4>3</vt:i4>
      </vt:variant>
    </vt:vector>
  </HeadingPairs>
  <TitlesOfParts>
    <vt:vector size="9" baseType="lpstr">
      <vt:lpstr>MAHARASHTRA</vt:lpstr>
      <vt:lpstr>DAMAN SILVASSA</vt:lpstr>
      <vt:lpstr>NILKAMAL</vt:lpstr>
      <vt:lpstr>SURAT</vt:lpstr>
      <vt:lpstr>WIMPLAST </vt:lpstr>
      <vt:lpstr>HAMILTON</vt:lpstr>
      <vt:lpstr>'DAMAN SILVASSA'!Print_Area</vt:lpstr>
      <vt:lpstr>HAMILTON!Print_Area</vt:lpstr>
      <vt:lpstr>MAHARASHTRA!Print_Area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Windows User</dc:creator>
  <cp:lastModifiedBy>POONAM</cp:lastModifiedBy>
  <cp:lastPrinted>2026-03-02T09:44:33Z</cp:lastPrinted>
  <dcterms:created xsi:type="dcterms:W3CDTF">2021-09-01T09:19:12Z</dcterms:created>
  <dcterms:modified xsi:type="dcterms:W3CDTF">2026-04-04T07:02:02Z</dcterms:modified>
</cp:coreProperties>
</file>